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8915" windowHeight="113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R22" i="1" l="1"/>
  <c r="F24" i="1"/>
  <c r="K22" i="1"/>
  <c r="M22" i="1" s="1"/>
  <c r="P24" i="1"/>
  <c r="L24" i="1"/>
  <c r="J24" i="1"/>
  <c r="I24" i="1"/>
  <c r="D24" i="1"/>
  <c r="C24" i="1"/>
  <c r="O22" i="1"/>
  <c r="O20" i="1"/>
  <c r="F33" i="1"/>
  <c r="P18" i="1"/>
  <c r="L18" i="1"/>
  <c r="J18" i="1"/>
  <c r="I18" i="1"/>
  <c r="H18" i="1"/>
  <c r="F18" i="1"/>
  <c r="D18" i="1"/>
  <c r="C18" i="1"/>
  <c r="B18" i="1"/>
  <c r="R16" i="1"/>
  <c r="Q16" i="1"/>
  <c r="O16" i="1"/>
  <c r="N16" i="1"/>
  <c r="K16" i="1"/>
  <c r="E16" i="1"/>
  <c r="E18" i="1" s="1"/>
  <c r="R14" i="1"/>
  <c r="O14" i="1"/>
  <c r="O18" i="1" s="1"/>
  <c r="N14" i="1"/>
  <c r="N18" i="1" s="1"/>
  <c r="M14" i="1"/>
  <c r="K14" i="1"/>
  <c r="E14" i="1"/>
  <c r="G14" i="1" s="1"/>
  <c r="P12" i="1"/>
  <c r="L12" i="1"/>
  <c r="J12" i="1"/>
  <c r="I12" i="1"/>
  <c r="H12" i="1"/>
  <c r="F12" i="1"/>
  <c r="D12" i="1"/>
  <c r="C12" i="1"/>
  <c r="B12" i="1"/>
  <c r="R10" i="1"/>
  <c r="O10" i="1"/>
  <c r="N10" i="1"/>
  <c r="Q10" i="1" s="1"/>
  <c r="K10" i="1"/>
  <c r="E10" i="1"/>
  <c r="R8" i="1"/>
  <c r="O8" i="1"/>
  <c r="O12" i="1" s="1"/>
  <c r="N8" i="1"/>
  <c r="K8" i="1"/>
  <c r="M8" i="1" s="1"/>
  <c r="E8" i="1"/>
  <c r="G18" i="1" l="1"/>
  <c r="S16" i="1"/>
  <c r="O24" i="1"/>
  <c r="S10" i="1"/>
  <c r="R20" i="1"/>
  <c r="H24" i="1"/>
  <c r="N22" i="1"/>
  <c r="Q22" i="1" s="1"/>
  <c r="S22" i="1" s="1"/>
  <c r="N20" i="1"/>
  <c r="Q20" i="1" s="1"/>
  <c r="K20" i="1"/>
  <c r="M20" i="1" s="1"/>
  <c r="G22" i="1"/>
  <c r="G20" i="1"/>
  <c r="B24" i="1"/>
  <c r="R24" i="1"/>
  <c r="N12" i="1"/>
  <c r="K12" i="1"/>
  <c r="M12" i="1" s="1"/>
  <c r="R12" i="1"/>
  <c r="E12" i="1"/>
  <c r="G12" i="1" s="1"/>
  <c r="K18" i="1"/>
  <c r="M18" i="1" s="1"/>
  <c r="R18" i="1"/>
  <c r="M10" i="1"/>
  <c r="M16" i="1"/>
  <c r="Q8" i="1"/>
  <c r="Q12" i="1" s="1"/>
  <c r="G10" i="1"/>
  <c r="Q14" i="1"/>
  <c r="Q18" i="1" s="1"/>
  <c r="S18" i="1" s="1"/>
  <c r="G16" i="1"/>
  <c r="N24" i="1" l="1"/>
  <c r="K24" i="1"/>
  <c r="M24" i="1" s="1"/>
  <c r="E24" i="1"/>
  <c r="G24" i="1" s="1"/>
  <c r="Q24" i="1"/>
  <c r="S24" i="1" s="1"/>
  <c r="S20" i="1"/>
  <c r="S12" i="1"/>
  <c r="S14" i="1"/>
  <c r="S8" i="1"/>
</calcChain>
</file>

<file path=xl/sharedStrings.xml><?xml version="1.0" encoding="utf-8"?>
<sst xmlns="http://schemas.openxmlformats.org/spreadsheetml/2006/main" count="47" uniqueCount="20">
  <si>
    <t>SUPERINTENDENCIA NACIONAL DE SALUD</t>
  </si>
  <si>
    <t>RECURSOS NACIÓN</t>
  </si>
  <si>
    <t>RECURSOS PROPIOS</t>
  </si>
  <si>
    <t>RECURSO NACIÓN + RECURSOS PROPIOS</t>
  </si>
  <si>
    <t>CONCEPTO</t>
  </si>
  <si>
    <t xml:space="preserve">PRESUPUESTO </t>
  </si>
  <si>
    <t>ADICION</t>
  </si>
  <si>
    <t>REDUCCION</t>
  </si>
  <si>
    <t>PRESUPUESTO</t>
  </si>
  <si>
    <t xml:space="preserve">TOTAL </t>
  </si>
  <si>
    <t>%</t>
  </si>
  <si>
    <t>APROBADO</t>
  </si>
  <si>
    <t>DEFINITIVO</t>
  </si>
  <si>
    <t>COMPROMETIDO</t>
  </si>
  <si>
    <t>EJEC</t>
  </si>
  <si>
    <t>FUNCIONAMIENTO</t>
  </si>
  <si>
    <t>INVERSION</t>
  </si>
  <si>
    <t>TOTAL PRESUPUESTO 2010</t>
  </si>
  <si>
    <t>TOTAL PRESUPUESTO 2011</t>
  </si>
  <si>
    <t>PRESUPUESTO DEFINITIVO 2010-2011-2012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</si>
</sst>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0" xfId="0" applyFont="1" applyAlignment="1"/>
    <xf numFmtId="0" fontId="5" fillId="0" borderId="6" xfId="0" applyFont="1" applyBorder="1" applyAlignment="1">
      <alignment horizontal="center"/>
    </xf>
    <xf numFmtId="0" fontId="8" fillId="0" borderId="6" xfId="0" applyFont="1" applyBorder="1" applyAlignment="1"/>
    <xf numFmtId="0" fontId="0" fillId="0" borderId="6" xfId="0" applyBorder="1" applyAlignment="1"/>
    <xf numFmtId="3" fontId="8" fillId="0" borderId="6" xfId="0" applyNumberFormat="1" applyFont="1" applyBorder="1" applyAlignment="1"/>
    <xf numFmtId="10" fontId="8" fillId="0" borderId="6" xfId="2" applyNumberFormat="1" applyFont="1" applyBorder="1"/>
    <xf numFmtId="0" fontId="0" fillId="0" borderId="7" xfId="0" applyBorder="1" applyAlignment="1"/>
    <xf numFmtId="3" fontId="5" fillId="0" borderId="8" xfId="0" applyNumberFormat="1" applyFont="1" applyBorder="1" applyAlignment="1"/>
    <xf numFmtId="10" fontId="5" fillId="0" borderId="8" xfId="2" applyNumberFormat="1" applyFont="1" applyBorder="1"/>
    <xf numFmtId="0" fontId="7" fillId="5" borderId="9" xfId="0" applyFont="1" applyFill="1" applyBorder="1" applyAlignment="1">
      <alignment horizontal="center"/>
    </xf>
    <xf numFmtId="0" fontId="4" fillId="5" borderId="7" xfId="0" applyFont="1" applyFill="1" applyBorder="1" applyAlignment="1"/>
    <xf numFmtId="3" fontId="8" fillId="6" borderId="6" xfId="0" applyNumberFormat="1" applyFont="1" applyFill="1" applyBorder="1" applyAlignment="1"/>
    <xf numFmtId="0" fontId="10" fillId="0" borderId="6" xfId="0" applyFont="1" applyBorder="1" applyAlignment="1">
      <alignment horizontal="center"/>
    </xf>
    <xf numFmtId="0" fontId="11" fillId="0" borderId="6" xfId="0" applyFont="1" applyBorder="1" applyAlignment="1"/>
    <xf numFmtId="0" fontId="12" fillId="0" borderId="0" xfId="0" applyFont="1" applyAlignment="1"/>
    <xf numFmtId="0" fontId="9" fillId="0" borderId="6" xfId="0" applyFont="1" applyBorder="1" applyAlignment="1"/>
    <xf numFmtId="10" fontId="8" fillId="6" borderId="6" xfId="2" applyNumberFormat="1" applyFont="1" applyFill="1" applyBorder="1"/>
    <xf numFmtId="3" fontId="11" fillId="0" borderId="6" xfId="0" applyNumberFormat="1" applyFont="1" applyBorder="1" applyAlignment="1"/>
    <xf numFmtId="10" fontId="11" fillId="0" borderId="6" xfId="2" applyNumberFormat="1" applyFont="1" applyBorder="1"/>
    <xf numFmtId="0" fontId="12" fillId="0" borderId="6" xfId="0" applyFont="1" applyBorder="1" applyAlignment="1"/>
    <xf numFmtId="0" fontId="12" fillId="0" borderId="7" xfId="0" applyFont="1" applyBorder="1" applyAlignment="1"/>
    <xf numFmtId="0" fontId="9" fillId="0" borderId="0" xfId="0" applyFont="1" applyAlignment="1"/>
    <xf numFmtId="164" fontId="0" fillId="0" borderId="0" xfId="1" applyNumberFormat="1" applyFont="1" applyAlignment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abSelected="1" topLeftCell="H1" workbookViewId="0">
      <selection activeCell="L22" sqref="L22"/>
    </sheetView>
  </sheetViews>
  <sheetFormatPr baseColWidth="10" defaultRowHeight="15" x14ac:dyDescent="0.25"/>
  <cols>
    <col min="1" max="1" width="34.42578125" style="1" customWidth="1"/>
    <col min="2" max="2" width="20" style="1" customWidth="1"/>
    <col min="3" max="4" width="12.140625" style="1" customWidth="1"/>
    <col min="5" max="5" width="18.5703125" style="1" customWidth="1"/>
    <col min="6" max="6" width="13.85546875" style="1" customWidth="1"/>
    <col min="7" max="7" width="7.7109375" style="1" customWidth="1"/>
    <col min="8" max="8" width="13.28515625" style="1" customWidth="1"/>
    <col min="9" max="10" width="14.140625" style="1" customWidth="1"/>
    <col min="11" max="11" width="13.140625" style="1" customWidth="1"/>
    <col min="12" max="12" width="14.7109375" style="1" bestFit="1" customWidth="1"/>
    <col min="13" max="13" width="7" style="1" customWidth="1"/>
    <col min="14" max="17" width="17.7109375" style="1" customWidth="1"/>
    <col min="18" max="18" width="14" style="1" hidden="1" customWidth="1"/>
    <col min="19" max="19" width="6.7109375" style="1" hidden="1" customWidth="1"/>
    <col min="20" max="20" width="15.28515625" style="1" customWidth="1"/>
    <col min="21" max="21" width="11.5703125" style="1" customWidth="1"/>
    <col min="22" max="23" width="15.85546875" style="1" customWidth="1"/>
    <col min="24" max="24" width="14.7109375" style="1" customWidth="1"/>
    <col min="25" max="25" width="14.140625" style="1" customWidth="1"/>
    <col min="26" max="256" width="11.42578125" style="1"/>
    <col min="257" max="257" width="34.42578125" style="1" customWidth="1"/>
    <col min="258" max="258" width="13" style="1" customWidth="1"/>
    <col min="259" max="260" width="12.140625" style="1" customWidth="1"/>
    <col min="261" max="261" width="12.85546875" style="1" customWidth="1"/>
    <col min="262" max="262" width="13.85546875" style="1" customWidth="1"/>
    <col min="263" max="263" width="7.7109375" style="1" customWidth="1"/>
    <col min="264" max="264" width="13.28515625" style="1" customWidth="1"/>
    <col min="265" max="265" width="14.140625" style="1" customWidth="1"/>
    <col min="266" max="266" width="12.7109375" style="1" customWidth="1"/>
    <col min="267" max="267" width="13.140625" style="1" customWidth="1"/>
    <col min="268" max="268" width="14.7109375" style="1" bestFit="1" customWidth="1"/>
    <col min="269" max="269" width="7" style="1" customWidth="1"/>
    <col min="270" max="273" width="17.7109375" style="1" customWidth="1"/>
    <col min="274" max="275" width="0" style="1" hidden="1" customWidth="1"/>
    <col min="276" max="276" width="15.28515625" style="1" customWidth="1"/>
    <col min="277" max="277" width="11.5703125" style="1" customWidth="1"/>
    <col min="278" max="279" width="15.85546875" style="1" customWidth="1"/>
    <col min="280" max="280" width="14.7109375" style="1" customWidth="1"/>
    <col min="281" max="281" width="14.140625" style="1" customWidth="1"/>
    <col min="282" max="512" width="11.42578125" style="1"/>
    <col min="513" max="513" width="34.42578125" style="1" customWidth="1"/>
    <col min="514" max="514" width="13" style="1" customWidth="1"/>
    <col min="515" max="516" width="12.140625" style="1" customWidth="1"/>
    <col min="517" max="517" width="12.85546875" style="1" customWidth="1"/>
    <col min="518" max="518" width="13.85546875" style="1" customWidth="1"/>
    <col min="519" max="519" width="7.7109375" style="1" customWidth="1"/>
    <col min="520" max="520" width="13.28515625" style="1" customWidth="1"/>
    <col min="521" max="521" width="14.140625" style="1" customWidth="1"/>
    <col min="522" max="522" width="12.7109375" style="1" customWidth="1"/>
    <col min="523" max="523" width="13.140625" style="1" customWidth="1"/>
    <col min="524" max="524" width="14.7109375" style="1" bestFit="1" customWidth="1"/>
    <col min="525" max="525" width="7" style="1" customWidth="1"/>
    <col min="526" max="529" width="17.7109375" style="1" customWidth="1"/>
    <col min="530" max="531" width="0" style="1" hidden="1" customWidth="1"/>
    <col min="532" max="532" width="15.28515625" style="1" customWidth="1"/>
    <col min="533" max="533" width="11.5703125" style="1" customWidth="1"/>
    <col min="534" max="535" width="15.85546875" style="1" customWidth="1"/>
    <col min="536" max="536" width="14.7109375" style="1" customWidth="1"/>
    <col min="537" max="537" width="14.140625" style="1" customWidth="1"/>
    <col min="538" max="768" width="11.42578125" style="1"/>
    <col min="769" max="769" width="34.42578125" style="1" customWidth="1"/>
    <col min="770" max="770" width="13" style="1" customWidth="1"/>
    <col min="771" max="772" width="12.140625" style="1" customWidth="1"/>
    <col min="773" max="773" width="12.85546875" style="1" customWidth="1"/>
    <col min="774" max="774" width="13.85546875" style="1" customWidth="1"/>
    <col min="775" max="775" width="7.7109375" style="1" customWidth="1"/>
    <col min="776" max="776" width="13.28515625" style="1" customWidth="1"/>
    <col min="777" max="777" width="14.140625" style="1" customWidth="1"/>
    <col min="778" max="778" width="12.7109375" style="1" customWidth="1"/>
    <col min="779" max="779" width="13.140625" style="1" customWidth="1"/>
    <col min="780" max="780" width="14.7109375" style="1" bestFit="1" customWidth="1"/>
    <col min="781" max="781" width="7" style="1" customWidth="1"/>
    <col min="782" max="785" width="17.7109375" style="1" customWidth="1"/>
    <col min="786" max="787" width="0" style="1" hidden="1" customWidth="1"/>
    <col min="788" max="788" width="15.28515625" style="1" customWidth="1"/>
    <col min="789" max="789" width="11.5703125" style="1" customWidth="1"/>
    <col min="790" max="791" width="15.85546875" style="1" customWidth="1"/>
    <col min="792" max="792" width="14.7109375" style="1" customWidth="1"/>
    <col min="793" max="793" width="14.140625" style="1" customWidth="1"/>
    <col min="794" max="1024" width="11.42578125" style="1"/>
    <col min="1025" max="1025" width="34.42578125" style="1" customWidth="1"/>
    <col min="1026" max="1026" width="13" style="1" customWidth="1"/>
    <col min="1027" max="1028" width="12.140625" style="1" customWidth="1"/>
    <col min="1029" max="1029" width="12.85546875" style="1" customWidth="1"/>
    <col min="1030" max="1030" width="13.85546875" style="1" customWidth="1"/>
    <col min="1031" max="1031" width="7.7109375" style="1" customWidth="1"/>
    <col min="1032" max="1032" width="13.28515625" style="1" customWidth="1"/>
    <col min="1033" max="1033" width="14.140625" style="1" customWidth="1"/>
    <col min="1034" max="1034" width="12.7109375" style="1" customWidth="1"/>
    <col min="1035" max="1035" width="13.140625" style="1" customWidth="1"/>
    <col min="1036" max="1036" width="14.7109375" style="1" bestFit="1" customWidth="1"/>
    <col min="1037" max="1037" width="7" style="1" customWidth="1"/>
    <col min="1038" max="1041" width="17.7109375" style="1" customWidth="1"/>
    <col min="1042" max="1043" width="0" style="1" hidden="1" customWidth="1"/>
    <col min="1044" max="1044" width="15.28515625" style="1" customWidth="1"/>
    <col min="1045" max="1045" width="11.5703125" style="1" customWidth="1"/>
    <col min="1046" max="1047" width="15.85546875" style="1" customWidth="1"/>
    <col min="1048" max="1048" width="14.7109375" style="1" customWidth="1"/>
    <col min="1049" max="1049" width="14.140625" style="1" customWidth="1"/>
    <col min="1050" max="1280" width="11.42578125" style="1"/>
    <col min="1281" max="1281" width="34.42578125" style="1" customWidth="1"/>
    <col min="1282" max="1282" width="13" style="1" customWidth="1"/>
    <col min="1283" max="1284" width="12.140625" style="1" customWidth="1"/>
    <col min="1285" max="1285" width="12.85546875" style="1" customWidth="1"/>
    <col min="1286" max="1286" width="13.85546875" style="1" customWidth="1"/>
    <col min="1287" max="1287" width="7.7109375" style="1" customWidth="1"/>
    <col min="1288" max="1288" width="13.28515625" style="1" customWidth="1"/>
    <col min="1289" max="1289" width="14.140625" style="1" customWidth="1"/>
    <col min="1290" max="1290" width="12.7109375" style="1" customWidth="1"/>
    <col min="1291" max="1291" width="13.140625" style="1" customWidth="1"/>
    <col min="1292" max="1292" width="14.7109375" style="1" bestFit="1" customWidth="1"/>
    <col min="1293" max="1293" width="7" style="1" customWidth="1"/>
    <col min="1294" max="1297" width="17.7109375" style="1" customWidth="1"/>
    <col min="1298" max="1299" width="0" style="1" hidden="1" customWidth="1"/>
    <col min="1300" max="1300" width="15.28515625" style="1" customWidth="1"/>
    <col min="1301" max="1301" width="11.5703125" style="1" customWidth="1"/>
    <col min="1302" max="1303" width="15.85546875" style="1" customWidth="1"/>
    <col min="1304" max="1304" width="14.7109375" style="1" customWidth="1"/>
    <col min="1305" max="1305" width="14.140625" style="1" customWidth="1"/>
    <col min="1306" max="1536" width="11.42578125" style="1"/>
    <col min="1537" max="1537" width="34.42578125" style="1" customWidth="1"/>
    <col min="1538" max="1538" width="13" style="1" customWidth="1"/>
    <col min="1539" max="1540" width="12.140625" style="1" customWidth="1"/>
    <col min="1541" max="1541" width="12.85546875" style="1" customWidth="1"/>
    <col min="1542" max="1542" width="13.85546875" style="1" customWidth="1"/>
    <col min="1543" max="1543" width="7.7109375" style="1" customWidth="1"/>
    <col min="1544" max="1544" width="13.28515625" style="1" customWidth="1"/>
    <col min="1545" max="1545" width="14.140625" style="1" customWidth="1"/>
    <col min="1546" max="1546" width="12.7109375" style="1" customWidth="1"/>
    <col min="1547" max="1547" width="13.140625" style="1" customWidth="1"/>
    <col min="1548" max="1548" width="14.7109375" style="1" bestFit="1" customWidth="1"/>
    <col min="1549" max="1549" width="7" style="1" customWidth="1"/>
    <col min="1550" max="1553" width="17.7109375" style="1" customWidth="1"/>
    <col min="1554" max="1555" width="0" style="1" hidden="1" customWidth="1"/>
    <col min="1556" max="1556" width="15.28515625" style="1" customWidth="1"/>
    <col min="1557" max="1557" width="11.5703125" style="1" customWidth="1"/>
    <col min="1558" max="1559" width="15.85546875" style="1" customWidth="1"/>
    <col min="1560" max="1560" width="14.7109375" style="1" customWidth="1"/>
    <col min="1561" max="1561" width="14.140625" style="1" customWidth="1"/>
    <col min="1562" max="1792" width="11.42578125" style="1"/>
    <col min="1793" max="1793" width="34.42578125" style="1" customWidth="1"/>
    <col min="1794" max="1794" width="13" style="1" customWidth="1"/>
    <col min="1795" max="1796" width="12.140625" style="1" customWidth="1"/>
    <col min="1797" max="1797" width="12.85546875" style="1" customWidth="1"/>
    <col min="1798" max="1798" width="13.85546875" style="1" customWidth="1"/>
    <col min="1799" max="1799" width="7.7109375" style="1" customWidth="1"/>
    <col min="1800" max="1800" width="13.28515625" style="1" customWidth="1"/>
    <col min="1801" max="1801" width="14.140625" style="1" customWidth="1"/>
    <col min="1802" max="1802" width="12.7109375" style="1" customWidth="1"/>
    <col min="1803" max="1803" width="13.140625" style="1" customWidth="1"/>
    <col min="1804" max="1804" width="14.7109375" style="1" bestFit="1" customWidth="1"/>
    <col min="1805" max="1805" width="7" style="1" customWidth="1"/>
    <col min="1806" max="1809" width="17.7109375" style="1" customWidth="1"/>
    <col min="1810" max="1811" width="0" style="1" hidden="1" customWidth="1"/>
    <col min="1812" max="1812" width="15.28515625" style="1" customWidth="1"/>
    <col min="1813" max="1813" width="11.5703125" style="1" customWidth="1"/>
    <col min="1814" max="1815" width="15.85546875" style="1" customWidth="1"/>
    <col min="1816" max="1816" width="14.7109375" style="1" customWidth="1"/>
    <col min="1817" max="1817" width="14.140625" style="1" customWidth="1"/>
    <col min="1818" max="2048" width="11.42578125" style="1"/>
    <col min="2049" max="2049" width="34.42578125" style="1" customWidth="1"/>
    <col min="2050" max="2050" width="13" style="1" customWidth="1"/>
    <col min="2051" max="2052" width="12.140625" style="1" customWidth="1"/>
    <col min="2053" max="2053" width="12.85546875" style="1" customWidth="1"/>
    <col min="2054" max="2054" width="13.85546875" style="1" customWidth="1"/>
    <col min="2055" max="2055" width="7.7109375" style="1" customWidth="1"/>
    <col min="2056" max="2056" width="13.28515625" style="1" customWidth="1"/>
    <col min="2057" max="2057" width="14.140625" style="1" customWidth="1"/>
    <col min="2058" max="2058" width="12.7109375" style="1" customWidth="1"/>
    <col min="2059" max="2059" width="13.140625" style="1" customWidth="1"/>
    <col min="2060" max="2060" width="14.7109375" style="1" bestFit="1" customWidth="1"/>
    <col min="2061" max="2061" width="7" style="1" customWidth="1"/>
    <col min="2062" max="2065" width="17.7109375" style="1" customWidth="1"/>
    <col min="2066" max="2067" width="0" style="1" hidden="1" customWidth="1"/>
    <col min="2068" max="2068" width="15.28515625" style="1" customWidth="1"/>
    <col min="2069" max="2069" width="11.5703125" style="1" customWidth="1"/>
    <col min="2070" max="2071" width="15.85546875" style="1" customWidth="1"/>
    <col min="2072" max="2072" width="14.7109375" style="1" customWidth="1"/>
    <col min="2073" max="2073" width="14.140625" style="1" customWidth="1"/>
    <col min="2074" max="2304" width="11.42578125" style="1"/>
    <col min="2305" max="2305" width="34.42578125" style="1" customWidth="1"/>
    <col min="2306" max="2306" width="13" style="1" customWidth="1"/>
    <col min="2307" max="2308" width="12.140625" style="1" customWidth="1"/>
    <col min="2309" max="2309" width="12.85546875" style="1" customWidth="1"/>
    <col min="2310" max="2310" width="13.85546875" style="1" customWidth="1"/>
    <col min="2311" max="2311" width="7.7109375" style="1" customWidth="1"/>
    <col min="2312" max="2312" width="13.28515625" style="1" customWidth="1"/>
    <col min="2313" max="2313" width="14.140625" style="1" customWidth="1"/>
    <col min="2314" max="2314" width="12.7109375" style="1" customWidth="1"/>
    <col min="2315" max="2315" width="13.140625" style="1" customWidth="1"/>
    <col min="2316" max="2316" width="14.7109375" style="1" bestFit="1" customWidth="1"/>
    <col min="2317" max="2317" width="7" style="1" customWidth="1"/>
    <col min="2318" max="2321" width="17.7109375" style="1" customWidth="1"/>
    <col min="2322" max="2323" width="0" style="1" hidden="1" customWidth="1"/>
    <col min="2324" max="2324" width="15.28515625" style="1" customWidth="1"/>
    <col min="2325" max="2325" width="11.5703125" style="1" customWidth="1"/>
    <col min="2326" max="2327" width="15.85546875" style="1" customWidth="1"/>
    <col min="2328" max="2328" width="14.7109375" style="1" customWidth="1"/>
    <col min="2329" max="2329" width="14.140625" style="1" customWidth="1"/>
    <col min="2330" max="2560" width="11.42578125" style="1"/>
    <col min="2561" max="2561" width="34.42578125" style="1" customWidth="1"/>
    <col min="2562" max="2562" width="13" style="1" customWidth="1"/>
    <col min="2563" max="2564" width="12.140625" style="1" customWidth="1"/>
    <col min="2565" max="2565" width="12.85546875" style="1" customWidth="1"/>
    <col min="2566" max="2566" width="13.85546875" style="1" customWidth="1"/>
    <col min="2567" max="2567" width="7.7109375" style="1" customWidth="1"/>
    <col min="2568" max="2568" width="13.28515625" style="1" customWidth="1"/>
    <col min="2569" max="2569" width="14.140625" style="1" customWidth="1"/>
    <col min="2570" max="2570" width="12.7109375" style="1" customWidth="1"/>
    <col min="2571" max="2571" width="13.140625" style="1" customWidth="1"/>
    <col min="2572" max="2572" width="14.7109375" style="1" bestFit="1" customWidth="1"/>
    <col min="2573" max="2573" width="7" style="1" customWidth="1"/>
    <col min="2574" max="2577" width="17.7109375" style="1" customWidth="1"/>
    <col min="2578" max="2579" width="0" style="1" hidden="1" customWidth="1"/>
    <col min="2580" max="2580" width="15.28515625" style="1" customWidth="1"/>
    <col min="2581" max="2581" width="11.5703125" style="1" customWidth="1"/>
    <col min="2582" max="2583" width="15.85546875" style="1" customWidth="1"/>
    <col min="2584" max="2584" width="14.7109375" style="1" customWidth="1"/>
    <col min="2585" max="2585" width="14.140625" style="1" customWidth="1"/>
    <col min="2586" max="2816" width="11.42578125" style="1"/>
    <col min="2817" max="2817" width="34.42578125" style="1" customWidth="1"/>
    <col min="2818" max="2818" width="13" style="1" customWidth="1"/>
    <col min="2819" max="2820" width="12.140625" style="1" customWidth="1"/>
    <col min="2821" max="2821" width="12.85546875" style="1" customWidth="1"/>
    <col min="2822" max="2822" width="13.85546875" style="1" customWidth="1"/>
    <col min="2823" max="2823" width="7.7109375" style="1" customWidth="1"/>
    <col min="2824" max="2824" width="13.28515625" style="1" customWidth="1"/>
    <col min="2825" max="2825" width="14.140625" style="1" customWidth="1"/>
    <col min="2826" max="2826" width="12.7109375" style="1" customWidth="1"/>
    <col min="2827" max="2827" width="13.140625" style="1" customWidth="1"/>
    <col min="2828" max="2828" width="14.7109375" style="1" bestFit="1" customWidth="1"/>
    <col min="2829" max="2829" width="7" style="1" customWidth="1"/>
    <col min="2830" max="2833" width="17.7109375" style="1" customWidth="1"/>
    <col min="2834" max="2835" width="0" style="1" hidden="1" customWidth="1"/>
    <col min="2836" max="2836" width="15.28515625" style="1" customWidth="1"/>
    <col min="2837" max="2837" width="11.5703125" style="1" customWidth="1"/>
    <col min="2838" max="2839" width="15.85546875" style="1" customWidth="1"/>
    <col min="2840" max="2840" width="14.7109375" style="1" customWidth="1"/>
    <col min="2841" max="2841" width="14.140625" style="1" customWidth="1"/>
    <col min="2842" max="3072" width="11.42578125" style="1"/>
    <col min="3073" max="3073" width="34.42578125" style="1" customWidth="1"/>
    <col min="3074" max="3074" width="13" style="1" customWidth="1"/>
    <col min="3075" max="3076" width="12.140625" style="1" customWidth="1"/>
    <col min="3077" max="3077" width="12.85546875" style="1" customWidth="1"/>
    <col min="3078" max="3078" width="13.85546875" style="1" customWidth="1"/>
    <col min="3079" max="3079" width="7.7109375" style="1" customWidth="1"/>
    <col min="3080" max="3080" width="13.28515625" style="1" customWidth="1"/>
    <col min="3081" max="3081" width="14.140625" style="1" customWidth="1"/>
    <col min="3082" max="3082" width="12.7109375" style="1" customWidth="1"/>
    <col min="3083" max="3083" width="13.140625" style="1" customWidth="1"/>
    <col min="3084" max="3084" width="14.7109375" style="1" bestFit="1" customWidth="1"/>
    <col min="3085" max="3085" width="7" style="1" customWidth="1"/>
    <col min="3086" max="3089" width="17.7109375" style="1" customWidth="1"/>
    <col min="3090" max="3091" width="0" style="1" hidden="1" customWidth="1"/>
    <col min="3092" max="3092" width="15.28515625" style="1" customWidth="1"/>
    <col min="3093" max="3093" width="11.5703125" style="1" customWidth="1"/>
    <col min="3094" max="3095" width="15.85546875" style="1" customWidth="1"/>
    <col min="3096" max="3096" width="14.7109375" style="1" customWidth="1"/>
    <col min="3097" max="3097" width="14.140625" style="1" customWidth="1"/>
    <col min="3098" max="3328" width="11.42578125" style="1"/>
    <col min="3329" max="3329" width="34.42578125" style="1" customWidth="1"/>
    <col min="3330" max="3330" width="13" style="1" customWidth="1"/>
    <col min="3331" max="3332" width="12.140625" style="1" customWidth="1"/>
    <col min="3333" max="3333" width="12.85546875" style="1" customWidth="1"/>
    <col min="3334" max="3334" width="13.85546875" style="1" customWidth="1"/>
    <col min="3335" max="3335" width="7.7109375" style="1" customWidth="1"/>
    <col min="3336" max="3336" width="13.28515625" style="1" customWidth="1"/>
    <col min="3337" max="3337" width="14.140625" style="1" customWidth="1"/>
    <col min="3338" max="3338" width="12.7109375" style="1" customWidth="1"/>
    <col min="3339" max="3339" width="13.140625" style="1" customWidth="1"/>
    <col min="3340" max="3340" width="14.7109375" style="1" bestFit="1" customWidth="1"/>
    <col min="3341" max="3341" width="7" style="1" customWidth="1"/>
    <col min="3342" max="3345" width="17.7109375" style="1" customWidth="1"/>
    <col min="3346" max="3347" width="0" style="1" hidden="1" customWidth="1"/>
    <col min="3348" max="3348" width="15.28515625" style="1" customWidth="1"/>
    <col min="3349" max="3349" width="11.5703125" style="1" customWidth="1"/>
    <col min="3350" max="3351" width="15.85546875" style="1" customWidth="1"/>
    <col min="3352" max="3352" width="14.7109375" style="1" customWidth="1"/>
    <col min="3353" max="3353" width="14.140625" style="1" customWidth="1"/>
    <col min="3354" max="3584" width="11.42578125" style="1"/>
    <col min="3585" max="3585" width="34.42578125" style="1" customWidth="1"/>
    <col min="3586" max="3586" width="13" style="1" customWidth="1"/>
    <col min="3587" max="3588" width="12.140625" style="1" customWidth="1"/>
    <col min="3589" max="3589" width="12.85546875" style="1" customWidth="1"/>
    <col min="3590" max="3590" width="13.85546875" style="1" customWidth="1"/>
    <col min="3591" max="3591" width="7.7109375" style="1" customWidth="1"/>
    <col min="3592" max="3592" width="13.28515625" style="1" customWidth="1"/>
    <col min="3593" max="3593" width="14.140625" style="1" customWidth="1"/>
    <col min="3594" max="3594" width="12.7109375" style="1" customWidth="1"/>
    <col min="3595" max="3595" width="13.140625" style="1" customWidth="1"/>
    <col min="3596" max="3596" width="14.7109375" style="1" bestFit="1" customWidth="1"/>
    <col min="3597" max="3597" width="7" style="1" customWidth="1"/>
    <col min="3598" max="3601" width="17.7109375" style="1" customWidth="1"/>
    <col min="3602" max="3603" width="0" style="1" hidden="1" customWidth="1"/>
    <col min="3604" max="3604" width="15.28515625" style="1" customWidth="1"/>
    <col min="3605" max="3605" width="11.5703125" style="1" customWidth="1"/>
    <col min="3606" max="3607" width="15.85546875" style="1" customWidth="1"/>
    <col min="3608" max="3608" width="14.7109375" style="1" customWidth="1"/>
    <col min="3609" max="3609" width="14.140625" style="1" customWidth="1"/>
    <col min="3610" max="3840" width="11.42578125" style="1"/>
    <col min="3841" max="3841" width="34.42578125" style="1" customWidth="1"/>
    <col min="3842" max="3842" width="13" style="1" customWidth="1"/>
    <col min="3843" max="3844" width="12.140625" style="1" customWidth="1"/>
    <col min="3845" max="3845" width="12.85546875" style="1" customWidth="1"/>
    <col min="3846" max="3846" width="13.85546875" style="1" customWidth="1"/>
    <col min="3847" max="3847" width="7.7109375" style="1" customWidth="1"/>
    <col min="3848" max="3848" width="13.28515625" style="1" customWidth="1"/>
    <col min="3849" max="3849" width="14.140625" style="1" customWidth="1"/>
    <col min="3850" max="3850" width="12.7109375" style="1" customWidth="1"/>
    <col min="3851" max="3851" width="13.140625" style="1" customWidth="1"/>
    <col min="3852" max="3852" width="14.7109375" style="1" bestFit="1" customWidth="1"/>
    <col min="3853" max="3853" width="7" style="1" customWidth="1"/>
    <col min="3854" max="3857" width="17.7109375" style="1" customWidth="1"/>
    <col min="3858" max="3859" width="0" style="1" hidden="1" customWidth="1"/>
    <col min="3860" max="3860" width="15.28515625" style="1" customWidth="1"/>
    <col min="3861" max="3861" width="11.5703125" style="1" customWidth="1"/>
    <col min="3862" max="3863" width="15.85546875" style="1" customWidth="1"/>
    <col min="3864" max="3864" width="14.7109375" style="1" customWidth="1"/>
    <col min="3865" max="3865" width="14.140625" style="1" customWidth="1"/>
    <col min="3866" max="4096" width="11.42578125" style="1"/>
    <col min="4097" max="4097" width="34.42578125" style="1" customWidth="1"/>
    <col min="4098" max="4098" width="13" style="1" customWidth="1"/>
    <col min="4099" max="4100" width="12.140625" style="1" customWidth="1"/>
    <col min="4101" max="4101" width="12.85546875" style="1" customWidth="1"/>
    <col min="4102" max="4102" width="13.85546875" style="1" customWidth="1"/>
    <col min="4103" max="4103" width="7.7109375" style="1" customWidth="1"/>
    <col min="4104" max="4104" width="13.28515625" style="1" customWidth="1"/>
    <col min="4105" max="4105" width="14.140625" style="1" customWidth="1"/>
    <col min="4106" max="4106" width="12.7109375" style="1" customWidth="1"/>
    <col min="4107" max="4107" width="13.140625" style="1" customWidth="1"/>
    <col min="4108" max="4108" width="14.7109375" style="1" bestFit="1" customWidth="1"/>
    <col min="4109" max="4109" width="7" style="1" customWidth="1"/>
    <col min="4110" max="4113" width="17.7109375" style="1" customWidth="1"/>
    <col min="4114" max="4115" width="0" style="1" hidden="1" customWidth="1"/>
    <col min="4116" max="4116" width="15.28515625" style="1" customWidth="1"/>
    <col min="4117" max="4117" width="11.5703125" style="1" customWidth="1"/>
    <col min="4118" max="4119" width="15.85546875" style="1" customWidth="1"/>
    <col min="4120" max="4120" width="14.7109375" style="1" customWidth="1"/>
    <col min="4121" max="4121" width="14.140625" style="1" customWidth="1"/>
    <col min="4122" max="4352" width="11.42578125" style="1"/>
    <col min="4353" max="4353" width="34.42578125" style="1" customWidth="1"/>
    <col min="4354" max="4354" width="13" style="1" customWidth="1"/>
    <col min="4355" max="4356" width="12.140625" style="1" customWidth="1"/>
    <col min="4357" max="4357" width="12.85546875" style="1" customWidth="1"/>
    <col min="4358" max="4358" width="13.85546875" style="1" customWidth="1"/>
    <col min="4359" max="4359" width="7.7109375" style="1" customWidth="1"/>
    <col min="4360" max="4360" width="13.28515625" style="1" customWidth="1"/>
    <col min="4361" max="4361" width="14.140625" style="1" customWidth="1"/>
    <col min="4362" max="4362" width="12.7109375" style="1" customWidth="1"/>
    <col min="4363" max="4363" width="13.140625" style="1" customWidth="1"/>
    <col min="4364" max="4364" width="14.7109375" style="1" bestFit="1" customWidth="1"/>
    <col min="4365" max="4365" width="7" style="1" customWidth="1"/>
    <col min="4366" max="4369" width="17.7109375" style="1" customWidth="1"/>
    <col min="4370" max="4371" width="0" style="1" hidden="1" customWidth="1"/>
    <col min="4372" max="4372" width="15.28515625" style="1" customWidth="1"/>
    <col min="4373" max="4373" width="11.5703125" style="1" customWidth="1"/>
    <col min="4374" max="4375" width="15.85546875" style="1" customWidth="1"/>
    <col min="4376" max="4376" width="14.7109375" style="1" customWidth="1"/>
    <col min="4377" max="4377" width="14.140625" style="1" customWidth="1"/>
    <col min="4378" max="4608" width="11.42578125" style="1"/>
    <col min="4609" max="4609" width="34.42578125" style="1" customWidth="1"/>
    <col min="4610" max="4610" width="13" style="1" customWidth="1"/>
    <col min="4611" max="4612" width="12.140625" style="1" customWidth="1"/>
    <col min="4613" max="4613" width="12.85546875" style="1" customWidth="1"/>
    <col min="4614" max="4614" width="13.85546875" style="1" customWidth="1"/>
    <col min="4615" max="4615" width="7.7109375" style="1" customWidth="1"/>
    <col min="4616" max="4616" width="13.28515625" style="1" customWidth="1"/>
    <col min="4617" max="4617" width="14.140625" style="1" customWidth="1"/>
    <col min="4618" max="4618" width="12.7109375" style="1" customWidth="1"/>
    <col min="4619" max="4619" width="13.140625" style="1" customWidth="1"/>
    <col min="4620" max="4620" width="14.7109375" style="1" bestFit="1" customWidth="1"/>
    <col min="4621" max="4621" width="7" style="1" customWidth="1"/>
    <col min="4622" max="4625" width="17.7109375" style="1" customWidth="1"/>
    <col min="4626" max="4627" width="0" style="1" hidden="1" customWidth="1"/>
    <col min="4628" max="4628" width="15.28515625" style="1" customWidth="1"/>
    <col min="4629" max="4629" width="11.5703125" style="1" customWidth="1"/>
    <col min="4630" max="4631" width="15.85546875" style="1" customWidth="1"/>
    <col min="4632" max="4632" width="14.7109375" style="1" customWidth="1"/>
    <col min="4633" max="4633" width="14.140625" style="1" customWidth="1"/>
    <col min="4634" max="4864" width="11.42578125" style="1"/>
    <col min="4865" max="4865" width="34.42578125" style="1" customWidth="1"/>
    <col min="4866" max="4866" width="13" style="1" customWidth="1"/>
    <col min="4867" max="4868" width="12.140625" style="1" customWidth="1"/>
    <col min="4869" max="4869" width="12.85546875" style="1" customWidth="1"/>
    <col min="4870" max="4870" width="13.85546875" style="1" customWidth="1"/>
    <col min="4871" max="4871" width="7.7109375" style="1" customWidth="1"/>
    <col min="4872" max="4872" width="13.28515625" style="1" customWidth="1"/>
    <col min="4873" max="4873" width="14.140625" style="1" customWidth="1"/>
    <col min="4874" max="4874" width="12.7109375" style="1" customWidth="1"/>
    <col min="4875" max="4875" width="13.140625" style="1" customWidth="1"/>
    <col min="4876" max="4876" width="14.7109375" style="1" bestFit="1" customWidth="1"/>
    <col min="4877" max="4877" width="7" style="1" customWidth="1"/>
    <col min="4878" max="4881" width="17.7109375" style="1" customWidth="1"/>
    <col min="4882" max="4883" width="0" style="1" hidden="1" customWidth="1"/>
    <col min="4884" max="4884" width="15.28515625" style="1" customWidth="1"/>
    <col min="4885" max="4885" width="11.5703125" style="1" customWidth="1"/>
    <col min="4886" max="4887" width="15.85546875" style="1" customWidth="1"/>
    <col min="4888" max="4888" width="14.7109375" style="1" customWidth="1"/>
    <col min="4889" max="4889" width="14.140625" style="1" customWidth="1"/>
    <col min="4890" max="5120" width="11.42578125" style="1"/>
    <col min="5121" max="5121" width="34.42578125" style="1" customWidth="1"/>
    <col min="5122" max="5122" width="13" style="1" customWidth="1"/>
    <col min="5123" max="5124" width="12.140625" style="1" customWidth="1"/>
    <col min="5125" max="5125" width="12.85546875" style="1" customWidth="1"/>
    <col min="5126" max="5126" width="13.85546875" style="1" customWidth="1"/>
    <col min="5127" max="5127" width="7.7109375" style="1" customWidth="1"/>
    <col min="5128" max="5128" width="13.28515625" style="1" customWidth="1"/>
    <col min="5129" max="5129" width="14.140625" style="1" customWidth="1"/>
    <col min="5130" max="5130" width="12.7109375" style="1" customWidth="1"/>
    <col min="5131" max="5131" width="13.140625" style="1" customWidth="1"/>
    <col min="5132" max="5132" width="14.7109375" style="1" bestFit="1" customWidth="1"/>
    <col min="5133" max="5133" width="7" style="1" customWidth="1"/>
    <col min="5134" max="5137" width="17.7109375" style="1" customWidth="1"/>
    <col min="5138" max="5139" width="0" style="1" hidden="1" customWidth="1"/>
    <col min="5140" max="5140" width="15.28515625" style="1" customWidth="1"/>
    <col min="5141" max="5141" width="11.5703125" style="1" customWidth="1"/>
    <col min="5142" max="5143" width="15.85546875" style="1" customWidth="1"/>
    <col min="5144" max="5144" width="14.7109375" style="1" customWidth="1"/>
    <col min="5145" max="5145" width="14.140625" style="1" customWidth="1"/>
    <col min="5146" max="5376" width="11.42578125" style="1"/>
    <col min="5377" max="5377" width="34.42578125" style="1" customWidth="1"/>
    <col min="5378" max="5378" width="13" style="1" customWidth="1"/>
    <col min="5379" max="5380" width="12.140625" style="1" customWidth="1"/>
    <col min="5381" max="5381" width="12.85546875" style="1" customWidth="1"/>
    <col min="5382" max="5382" width="13.85546875" style="1" customWidth="1"/>
    <col min="5383" max="5383" width="7.7109375" style="1" customWidth="1"/>
    <col min="5384" max="5384" width="13.28515625" style="1" customWidth="1"/>
    <col min="5385" max="5385" width="14.140625" style="1" customWidth="1"/>
    <col min="5386" max="5386" width="12.7109375" style="1" customWidth="1"/>
    <col min="5387" max="5387" width="13.140625" style="1" customWidth="1"/>
    <col min="5388" max="5388" width="14.7109375" style="1" bestFit="1" customWidth="1"/>
    <col min="5389" max="5389" width="7" style="1" customWidth="1"/>
    <col min="5390" max="5393" width="17.7109375" style="1" customWidth="1"/>
    <col min="5394" max="5395" width="0" style="1" hidden="1" customWidth="1"/>
    <col min="5396" max="5396" width="15.28515625" style="1" customWidth="1"/>
    <col min="5397" max="5397" width="11.5703125" style="1" customWidth="1"/>
    <col min="5398" max="5399" width="15.85546875" style="1" customWidth="1"/>
    <col min="5400" max="5400" width="14.7109375" style="1" customWidth="1"/>
    <col min="5401" max="5401" width="14.140625" style="1" customWidth="1"/>
    <col min="5402" max="5632" width="11.42578125" style="1"/>
    <col min="5633" max="5633" width="34.42578125" style="1" customWidth="1"/>
    <col min="5634" max="5634" width="13" style="1" customWidth="1"/>
    <col min="5635" max="5636" width="12.140625" style="1" customWidth="1"/>
    <col min="5637" max="5637" width="12.85546875" style="1" customWidth="1"/>
    <col min="5638" max="5638" width="13.85546875" style="1" customWidth="1"/>
    <col min="5639" max="5639" width="7.7109375" style="1" customWidth="1"/>
    <col min="5640" max="5640" width="13.28515625" style="1" customWidth="1"/>
    <col min="5641" max="5641" width="14.140625" style="1" customWidth="1"/>
    <col min="5642" max="5642" width="12.7109375" style="1" customWidth="1"/>
    <col min="5643" max="5643" width="13.140625" style="1" customWidth="1"/>
    <col min="5644" max="5644" width="14.7109375" style="1" bestFit="1" customWidth="1"/>
    <col min="5645" max="5645" width="7" style="1" customWidth="1"/>
    <col min="5646" max="5649" width="17.7109375" style="1" customWidth="1"/>
    <col min="5650" max="5651" width="0" style="1" hidden="1" customWidth="1"/>
    <col min="5652" max="5652" width="15.28515625" style="1" customWidth="1"/>
    <col min="5653" max="5653" width="11.5703125" style="1" customWidth="1"/>
    <col min="5654" max="5655" width="15.85546875" style="1" customWidth="1"/>
    <col min="5656" max="5656" width="14.7109375" style="1" customWidth="1"/>
    <col min="5657" max="5657" width="14.140625" style="1" customWidth="1"/>
    <col min="5658" max="5888" width="11.42578125" style="1"/>
    <col min="5889" max="5889" width="34.42578125" style="1" customWidth="1"/>
    <col min="5890" max="5890" width="13" style="1" customWidth="1"/>
    <col min="5891" max="5892" width="12.140625" style="1" customWidth="1"/>
    <col min="5893" max="5893" width="12.85546875" style="1" customWidth="1"/>
    <col min="5894" max="5894" width="13.85546875" style="1" customWidth="1"/>
    <col min="5895" max="5895" width="7.7109375" style="1" customWidth="1"/>
    <col min="5896" max="5896" width="13.28515625" style="1" customWidth="1"/>
    <col min="5897" max="5897" width="14.140625" style="1" customWidth="1"/>
    <col min="5898" max="5898" width="12.7109375" style="1" customWidth="1"/>
    <col min="5899" max="5899" width="13.140625" style="1" customWidth="1"/>
    <col min="5900" max="5900" width="14.7109375" style="1" bestFit="1" customWidth="1"/>
    <col min="5901" max="5901" width="7" style="1" customWidth="1"/>
    <col min="5902" max="5905" width="17.7109375" style="1" customWidth="1"/>
    <col min="5906" max="5907" width="0" style="1" hidden="1" customWidth="1"/>
    <col min="5908" max="5908" width="15.28515625" style="1" customWidth="1"/>
    <col min="5909" max="5909" width="11.5703125" style="1" customWidth="1"/>
    <col min="5910" max="5911" width="15.85546875" style="1" customWidth="1"/>
    <col min="5912" max="5912" width="14.7109375" style="1" customWidth="1"/>
    <col min="5913" max="5913" width="14.140625" style="1" customWidth="1"/>
    <col min="5914" max="6144" width="11.42578125" style="1"/>
    <col min="6145" max="6145" width="34.42578125" style="1" customWidth="1"/>
    <col min="6146" max="6146" width="13" style="1" customWidth="1"/>
    <col min="6147" max="6148" width="12.140625" style="1" customWidth="1"/>
    <col min="6149" max="6149" width="12.85546875" style="1" customWidth="1"/>
    <col min="6150" max="6150" width="13.85546875" style="1" customWidth="1"/>
    <col min="6151" max="6151" width="7.7109375" style="1" customWidth="1"/>
    <col min="6152" max="6152" width="13.28515625" style="1" customWidth="1"/>
    <col min="6153" max="6153" width="14.140625" style="1" customWidth="1"/>
    <col min="6154" max="6154" width="12.7109375" style="1" customWidth="1"/>
    <col min="6155" max="6155" width="13.140625" style="1" customWidth="1"/>
    <col min="6156" max="6156" width="14.7109375" style="1" bestFit="1" customWidth="1"/>
    <col min="6157" max="6157" width="7" style="1" customWidth="1"/>
    <col min="6158" max="6161" width="17.7109375" style="1" customWidth="1"/>
    <col min="6162" max="6163" width="0" style="1" hidden="1" customWidth="1"/>
    <col min="6164" max="6164" width="15.28515625" style="1" customWidth="1"/>
    <col min="6165" max="6165" width="11.5703125" style="1" customWidth="1"/>
    <col min="6166" max="6167" width="15.85546875" style="1" customWidth="1"/>
    <col min="6168" max="6168" width="14.7109375" style="1" customWidth="1"/>
    <col min="6169" max="6169" width="14.140625" style="1" customWidth="1"/>
    <col min="6170" max="6400" width="11.42578125" style="1"/>
    <col min="6401" max="6401" width="34.42578125" style="1" customWidth="1"/>
    <col min="6402" max="6402" width="13" style="1" customWidth="1"/>
    <col min="6403" max="6404" width="12.140625" style="1" customWidth="1"/>
    <col min="6405" max="6405" width="12.85546875" style="1" customWidth="1"/>
    <col min="6406" max="6406" width="13.85546875" style="1" customWidth="1"/>
    <col min="6407" max="6407" width="7.7109375" style="1" customWidth="1"/>
    <col min="6408" max="6408" width="13.28515625" style="1" customWidth="1"/>
    <col min="6409" max="6409" width="14.140625" style="1" customWidth="1"/>
    <col min="6410" max="6410" width="12.7109375" style="1" customWidth="1"/>
    <col min="6411" max="6411" width="13.140625" style="1" customWidth="1"/>
    <col min="6412" max="6412" width="14.7109375" style="1" bestFit="1" customWidth="1"/>
    <col min="6413" max="6413" width="7" style="1" customWidth="1"/>
    <col min="6414" max="6417" width="17.7109375" style="1" customWidth="1"/>
    <col min="6418" max="6419" width="0" style="1" hidden="1" customWidth="1"/>
    <col min="6420" max="6420" width="15.28515625" style="1" customWidth="1"/>
    <col min="6421" max="6421" width="11.5703125" style="1" customWidth="1"/>
    <col min="6422" max="6423" width="15.85546875" style="1" customWidth="1"/>
    <col min="6424" max="6424" width="14.7109375" style="1" customWidth="1"/>
    <col min="6425" max="6425" width="14.140625" style="1" customWidth="1"/>
    <col min="6426" max="6656" width="11.42578125" style="1"/>
    <col min="6657" max="6657" width="34.42578125" style="1" customWidth="1"/>
    <col min="6658" max="6658" width="13" style="1" customWidth="1"/>
    <col min="6659" max="6660" width="12.140625" style="1" customWidth="1"/>
    <col min="6661" max="6661" width="12.85546875" style="1" customWidth="1"/>
    <col min="6662" max="6662" width="13.85546875" style="1" customWidth="1"/>
    <col min="6663" max="6663" width="7.7109375" style="1" customWidth="1"/>
    <col min="6664" max="6664" width="13.28515625" style="1" customWidth="1"/>
    <col min="6665" max="6665" width="14.140625" style="1" customWidth="1"/>
    <col min="6666" max="6666" width="12.7109375" style="1" customWidth="1"/>
    <col min="6667" max="6667" width="13.140625" style="1" customWidth="1"/>
    <col min="6668" max="6668" width="14.7109375" style="1" bestFit="1" customWidth="1"/>
    <col min="6669" max="6669" width="7" style="1" customWidth="1"/>
    <col min="6670" max="6673" width="17.7109375" style="1" customWidth="1"/>
    <col min="6674" max="6675" width="0" style="1" hidden="1" customWidth="1"/>
    <col min="6676" max="6676" width="15.28515625" style="1" customWidth="1"/>
    <col min="6677" max="6677" width="11.5703125" style="1" customWidth="1"/>
    <col min="6678" max="6679" width="15.85546875" style="1" customWidth="1"/>
    <col min="6680" max="6680" width="14.7109375" style="1" customWidth="1"/>
    <col min="6681" max="6681" width="14.140625" style="1" customWidth="1"/>
    <col min="6682" max="6912" width="11.42578125" style="1"/>
    <col min="6913" max="6913" width="34.42578125" style="1" customWidth="1"/>
    <col min="6914" max="6914" width="13" style="1" customWidth="1"/>
    <col min="6915" max="6916" width="12.140625" style="1" customWidth="1"/>
    <col min="6917" max="6917" width="12.85546875" style="1" customWidth="1"/>
    <col min="6918" max="6918" width="13.85546875" style="1" customWidth="1"/>
    <col min="6919" max="6919" width="7.7109375" style="1" customWidth="1"/>
    <col min="6920" max="6920" width="13.28515625" style="1" customWidth="1"/>
    <col min="6921" max="6921" width="14.140625" style="1" customWidth="1"/>
    <col min="6922" max="6922" width="12.7109375" style="1" customWidth="1"/>
    <col min="6923" max="6923" width="13.140625" style="1" customWidth="1"/>
    <col min="6924" max="6924" width="14.7109375" style="1" bestFit="1" customWidth="1"/>
    <col min="6925" max="6925" width="7" style="1" customWidth="1"/>
    <col min="6926" max="6929" width="17.7109375" style="1" customWidth="1"/>
    <col min="6930" max="6931" width="0" style="1" hidden="1" customWidth="1"/>
    <col min="6932" max="6932" width="15.28515625" style="1" customWidth="1"/>
    <col min="6933" max="6933" width="11.5703125" style="1" customWidth="1"/>
    <col min="6934" max="6935" width="15.85546875" style="1" customWidth="1"/>
    <col min="6936" max="6936" width="14.7109375" style="1" customWidth="1"/>
    <col min="6937" max="6937" width="14.140625" style="1" customWidth="1"/>
    <col min="6938" max="7168" width="11.42578125" style="1"/>
    <col min="7169" max="7169" width="34.42578125" style="1" customWidth="1"/>
    <col min="7170" max="7170" width="13" style="1" customWidth="1"/>
    <col min="7171" max="7172" width="12.140625" style="1" customWidth="1"/>
    <col min="7173" max="7173" width="12.85546875" style="1" customWidth="1"/>
    <col min="7174" max="7174" width="13.85546875" style="1" customWidth="1"/>
    <col min="7175" max="7175" width="7.7109375" style="1" customWidth="1"/>
    <col min="7176" max="7176" width="13.28515625" style="1" customWidth="1"/>
    <col min="7177" max="7177" width="14.140625" style="1" customWidth="1"/>
    <col min="7178" max="7178" width="12.7109375" style="1" customWidth="1"/>
    <col min="7179" max="7179" width="13.140625" style="1" customWidth="1"/>
    <col min="7180" max="7180" width="14.7109375" style="1" bestFit="1" customWidth="1"/>
    <col min="7181" max="7181" width="7" style="1" customWidth="1"/>
    <col min="7182" max="7185" width="17.7109375" style="1" customWidth="1"/>
    <col min="7186" max="7187" width="0" style="1" hidden="1" customWidth="1"/>
    <col min="7188" max="7188" width="15.28515625" style="1" customWidth="1"/>
    <col min="7189" max="7189" width="11.5703125" style="1" customWidth="1"/>
    <col min="7190" max="7191" width="15.85546875" style="1" customWidth="1"/>
    <col min="7192" max="7192" width="14.7109375" style="1" customWidth="1"/>
    <col min="7193" max="7193" width="14.140625" style="1" customWidth="1"/>
    <col min="7194" max="7424" width="11.42578125" style="1"/>
    <col min="7425" max="7425" width="34.42578125" style="1" customWidth="1"/>
    <col min="7426" max="7426" width="13" style="1" customWidth="1"/>
    <col min="7427" max="7428" width="12.140625" style="1" customWidth="1"/>
    <col min="7429" max="7429" width="12.85546875" style="1" customWidth="1"/>
    <col min="7430" max="7430" width="13.85546875" style="1" customWidth="1"/>
    <col min="7431" max="7431" width="7.7109375" style="1" customWidth="1"/>
    <col min="7432" max="7432" width="13.28515625" style="1" customWidth="1"/>
    <col min="7433" max="7433" width="14.140625" style="1" customWidth="1"/>
    <col min="7434" max="7434" width="12.7109375" style="1" customWidth="1"/>
    <col min="7435" max="7435" width="13.140625" style="1" customWidth="1"/>
    <col min="7436" max="7436" width="14.7109375" style="1" bestFit="1" customWidth="1"/>
    <col min="7437" max="7437" width="7" style="1" customWidth="1"/>
    <col min="7438" max="7441" width="17.7109375" style="1" customWidth="1"/>
    <col min="7442" max="7443" width="0" style="1" hidden="1" customWidth="1"/>
    <col min="7444" max="7444" width="15.28515625" style="1" customWidth="1"/>
    <col min="7445" max="7445" width="11.5703125" style="1" customWidth="1"/>
    <col min="7446" max="7447" width="15.85546875" style="1" customWidth="1"/>
    <col min="7448" max="7448" width="14.7109375" style="1" customWidth="1"/>
    <col min="7449" max="7449" width="14.140625" style="1" customWidth="1"/>
    <col min="7450" max="7680" width="11.42578125" style="1"/>
    <col min="7681" max="7681" width="34.42578125" style="1" customWidth="1"/>
    <col min="7682" max="7682" width="13" style="1" customWidth="1"/>
    <col min="7683" max="7684" width="12.140625" style="1" customWidth="1"/>
    <col min="7685" max="7685" width="12.85546875" style="1" customWidth="1"/>
    <col min="7686" max="7686" width="13.85546875" style="1" customWidth="1"/>
    <col min="7687" max="7687" width="7.7109375" style="1" customWidth="1"/>
    <col min="7688" max="7688" width="13.28515625" style="1" customWidth="1"/>
    <col min="7689" max="7689" width="14.140625" style="1" customWidth="1"/>
    <col min="7690" max="7690" width="12.7109375" style="1" customWidth="1"/>
    <col min="7691" max="7691" width="13.140625" style="1" customWidth="1"/>
    <col min="7692" max="7692" width="14.7109375" style="1" bestFit="1" customWidth="1"/>
    <col min="7693" max="7693" width="7" style="1" customWidth="1"/>
    <col min="7694" max="7697" width="17.7109375" style="1" customWidth="1"/>
    <col min="7698" max="7699" width="0" style="1" hidden="1" customWidth="1"/>
    <col min="7700" max="7700" width="15.28515625" style="1" customWidth="1"/>
    <col min="7701" max="7701" width="11.5703125" style="1" customWidth="1"/>
    <col min="7702" max="7703" width="15.85546875" style="1" customWidth="1"/>
    <col min="7704" max="7704" width="14.7109375" style="1" customWidth="1"/>
    <col min="7705" max="7705" width="14.140625" style="1" customWidth="1"/>
    <col min="7706" max="7936" width="11.42578125" style="1"/>
    <col min="7937" max="7937" width="34.42578125" style="1" customWidth="1"/>
    <col min="7938" max="7938" width="13" style="1" customWidth="1"/>
    <col min="7939" max="7940" width="12.140625" style="1" customWidth="1"/>
    <col min="7941" max="7941" width="12.85546875" style="1" customWidth="1"/>
    <col min="7942" max="7942" width="13.85546875" style="1" customWidth="1"/>
    <col min="7943" max="7943" width="7.7109375" style="1" customWidth="1"/>
    <col min="7944" max="7944" width="13.28515625" style="1" customWidth="1"/>
    <col min="7945" max="7945" width="14.140625" style="1" customWidth="1"/>
    <col min="7946" max="7946" width="12.7109375" style="1" customWidth="1"/>
    <col min="7947" max="7947" width="13.140625" style="1" customWidth="1"/>
    <col min="7948" max="7948" width="14.7109375" style="1" bestFit="1" customWidth="1"/>
    <col min="7949" max="7949" width="7" style="1" customWidth="1"/>
    <col min="7950" max="7953" width="17.7109375" style="1" customWidth="1"/>
    <col min="7954" max="7955" width="0" style="1" hidden="1" customWidth="1"/>
    <col min="7956" max="7956" width="15.28515625" style="1" customWidth="1"/>
    <col min="7957" max="7957" width="11.5703125" style="1" customWidth="1"/>
    <col min="7958" max="7959" width="15.85546875" style="1" customWidth="1"/>
    <col min="7960" max="7960" width="14.7109375" style="1" customWidth="1"/>
    <col min="7961" max="7961" width="14.140625" style="1" customWidth="1"/>
    <col min="7962" max="8192" width="11.42578125" style="1"/>
    <col min="8193" max="8193" width="34.42578125" style="1" customWidth="1"/>
    <col min="8194" max="8194" width="13" style="1" customWidth="1"/>
    <col min="8195" max="8196" width="12.140625" style="1" customWidth="1"/>
    <col min="8197" max="8197" width="12.85546875" style="1" customWidth="1"/>
    <col min="8198" max="8198" width="13.85546875" style="1" customWidth="1"/>
    <col min="8199" max="8199" width="7.7109375" style="1" customWidth="1"/>
    <col min="8200" max="8200" width="13.28515625" style="1" customWidth="1"/>
    <col min="8201" max="8201" width="14.140625" style="1" customWidth="1"/>
    <col min="8202" max="8202" width="12.7109375" style="1" customWidth="1"/>
    <col min="8203" max="8203" width="13.140625" style="1" customWidth="1"/>
    <col min="8204" max="8204" width="14.7109375" style="1" bestFit="1" customWidth="1"/>
    <col min="8205" max="8205" width="7" style="1" customWidth="1"/>
    <col min="8206" max="8209" width="17.7109375" style="1" customWidth="1"/>
    <col min="8210" max="8211" width="0" style="1" hidden="1" customWidth="1"/>
    <col min="8212" max="8212" width="15.28515625" style="1" customWidth="1"/>
    <col min="8213" max="8213" width="11.5703125" style="1" customWidth="1"/>
    <col min="8214" max="8215" width="15.85546875" style="1" customWidth="1"/>
    <col min="8216" max="8216" width="14.7109375" style="1" customWidth="1"/>
    <col min="8217" max="8217" width="14.140625" style="1" customWidth="1"/>
    <col min="8218" max="8448" width="11.42578125" style="1"/>
    <col min="8449" max="8449" width="34.42578125" style="1" customWidth="1"/>
    <col min="8450" max="8450" width="13" style="1" customWidth="1"/>
    <col min="8451" max="8452" width="12.140625" style="1" customWidth="1"/>
    <col min="8453" max="8453" width="12.85546875" style="1" customWidth="1"/>
    <col min="8454" max="8454" width="13.85546875" style="1" customWidth="1"/>
    <col min="8455" max="8455" width="7.7109375" style="1" customWidth="1"/>
    <col min="8456" max="8456" width="13.28515625" style="1" customWidth="1"/>
    <col min="8457" max="8457" width="14.140625" style="1" customWidth="1"/>
    <col min="8458" max="8458" width="12.7109375" style="1" customWidth="1"/>
    <col min="8459" max="8459" width="13.140625" style="1" customWidth="1"/>
    <col min="8460" max="8460" width="14.7109375" style="1" bestFit="1" customWidth="1"/>
    <col min="8461" max="8461" width="7" style="1" customWidth="1"/>
    <col min="8462" max="8465" width="17.7109375" style="1" customWidth="1"/>
    <col min="8466" max="8467" width="0" style="1" hidden="1" customWidth="1"/>
    <col min="8468" max="8468" width="15.28515625" style="1" customWidth="1"/>
    <col min="8469" max="8469" width="11.5703125" style="1" customWidth="1"/>
    <col min="8470" max="8471" width="15.85546875" style="1" customWidth="1"/>
    <col min="8472" max="8472" width="14.7109375" style="1" customWidth="1"/>
    <col min="8473" max="8473" width="14.140625" style="1" customWidth="1"/>
    <col min="8474" max="8704" width="11.42578125" style="1"/>
    <col min="8705" max="8705" width="34.42578125" style="1" customWidth="1"/>
    <col min="8706" max="8706" width="13" style="1" customWidth="1"/>
    <col min="8707" max="8708" width="12.140625" style="1" customWidth="1"/>
    <col min="8709" max="8709" width="12.85546875" style="1" customWidth="1"/>
    <col min="8710" max="8710" width="13.85546875" style="1" customWidth="1"/>
    <col min="8711" max="8711" width="7.7109375" style="1" customWidth="1"/>
    <col min="8712" max="8712" width="13.28515625" style="1" customWidth="1"/>
    <col min="8713" max="8713" width="14.140625" style="1" customWidth="1"/>
    <col min="8714" max="8714" width="12.7109375" style="1" customWidth="1"/>
    <col min="8715" max="8715" width="13.140625" style="1" customWidth="1"/>
    <col min="8716" max="8716" width="14.7109375" style="1" bestFit="1" customWidth="1"/>
    <col min="8717" max="8717" width="7" style="1" customWidth="1"/>
    <col min="8718" max="8721" width="17.7109375" style="1" customWidth="1"/>
    <col min="8722" max="8723" width="0" style="1" hidden="1" customWidth="1"/>
    <col min="8724" max="8724" width="15.28515625" style="1" customWidth="1"/>
    <col min="8725" max="8725" width="11.5703125" style="1" customWidth="1"/>
    <col min="8726" max="8727" width="15.85546875" style="1" customWidth="1"/>
    <col min="8728" max="8728" width="14.7109375" style="1" customWidth="1"/>
    <col min="8729" max="8729" width="14.140625" style="1" customWidth="1"/>
    <col min="8730" max="8960" width="11.42578125" style="1"/>
    <col min="8961" max="8961" width="34.42578125" style="1" customWidth="1"/>
    <col min="8962" max="8962" width="13" style="1" customWidth="1"/>
    <col min="8963" max="8964" width="12.140625" style="1" customWidth="1"/>
    <col min="8965" max="8965" width="12.85546875" style="1" customWidth="1"/>
    <col min="8966" max="8966" width="13.85546875" style="1" customWidth="1"/>
    <col min="8967" max="8967" width="7.7109375" style="1" customWidth="1"/>
    <col min="8968" max="8968" width="13.28515625" style="1" customWidth="1"/>
    <col min="8969" max="8969" width="14.140625" style="1" customWidth="1"/>
    <col min="8970" max="8970" width="12.7109375" style="1" customWidth="1"/>
    <col min="8971" max="8971" width="13.140625" style="1" customWidth="1"/>
    <col min="8972" max="8972" width="14.7109375" style="1" bestFit="1" customWidth="1"/>
    <col min="8973" max="8973" width="7" style="1" customWidth="1"/>
    <col min="8974" max="8977" width="17.7109375" style="1" customWidth="1"/>
    <col min="8978" max="8979" width="0" style="1" hidden="1" customWidth="1"/>
    <col min="8980" max="8980" width="15.28515625" style="1" customWidth="1"/>
    <col min="8981" max="8981" width="11.5703125" style="1" customWidth="1"/>
    <col min="8982" max="8983" width="15.85546875" style="1" customWidth="1"/>
    <col min="8984" max="8984" width="14.7109375" style="1" customWidth="1"/>
    <col min="8985" max="8985" width="14.140625" style="1" customWidth="1"/>
    <col min="8986" max="9216" width="11.42578125" style="1"/>
    <col min="9217" max="9217" width="34.42578125" style="1" customWidth="1"/>
    <col min="9218" max="9218" width="13" style="1" customWidth="1"/>
    <col min="9219" max="9220" width="12.140625" style="1" customWidth="1"/>
    <col min="9221" max="9221" width="12.85546875" style="1" customWidth="1"/>
    <col min="9222" max="9222" width="13.85546875" style="1" customWidth="1"/>
    <col min="9223" max="9223" width="7.7109375" style="1" customWidth="1"/>
    <col min="9224" max="9224" width="13.28515625" style="1" customWidth="1"/>
    <col min="9225" max="9225" width="14.140625" style="1" customWidth="1"/>
    <col min="9226" max="9226" width="12.7109375" style="1" customWidth="1"/>
    <col min="9227" max="9227" width="13.140625" style="1" customWidth="1"/>
    <col min="9228" max="9228" width="14.7109375" style="1" bestFit="1" customWidth="1"/>
    <col min="9229" max="9229" width="7" style="1" customWidth="1"/>
    <col min="9230" max="9233" width="17.7109375" style="1" customWidth="1"/>
    <col min="9234" max="9235" width="0" style="1" hidden="1" customWidth="1"/>
    <col min="9236" max="9236" width="15.28515625" style="1" customWidth="1"/>
    <col min="9237" max="9237" width="11.5703125" style="1" customWidth="1"/>
    <col min="9238" max="9239" width="15.85546875" style="1" customWidth="1"/>
    <col min="9240" max="9240" width="14.7109375" style="1" customWidth="1"/>
    <col min="9241" max="9241" width="14.140625" style="1" customWidth="1"/>
    <col min="9242" max="9472" width="11.42578125" style="1"/>
    <col min="9473" max="9473" width="34.42578125" style="1" customWidth="1"/>
    <col min="9474" max="9474" width="13" style="1" customWidth="1"/>
    <col min="9475" max="9476" width="12.140625" style="1" customWidth="1"/>
    <col min="9477" max="9477" width="12.85546875" style="1" customWidth="1"/>
    <col min="9478" max="9478" width="13.85546875" style="1" customWidth="1"/>
    <col min="9479" max="9479" width="7.7109375" style="1" customWidth="1"/>
    <col min="9480" max="9480" width="13.28515625" style="1" customWidth="1"/>
    <col min="9481" max="9481" width="14.140625" style="1" customWidth="1"/>
    <col min="9482" max="9482" width="12.7109375" style="1" customWidth="1"/>
    <col min="9483" max="9483" width="13.140625" style="1" customWidth="1"/>
    <col min="9484" max="9484" width="14.7109375" style="1" bestFit="1" customWidth="1"/>
    <col min="9485" max="9485" width="7" style="1" customWidth="1"/>
    <col min="9486" max="9489" width="17.7109375" style="1" customWidth="1"/>
    <col min="9490" max="9491" width="0" style="1" hidden="1" customWidth="1"/>
    <col min="9492" max="9492" width="15.28515625" style="1" customWidth="1"/>
    <col min="9493" max="9493" width="11.5703125" style="1" customWidth="1"/>
    <col min="9494" max="9495" width="15.85546875" style="1" customWidth="1"/>
    <col min="9496" max="9496" width="14.7109375" style="1" customWidth="1"/>
    <col min="9497" max="9497" width="14.140625" style="1" customWidth="1"/>
    <col min="9498" max="9728" width="11.42578125" style="1"/>
    <col min="9729" max="9729" width="34.42578125" style="1" customWidth="1"/>
    <col min="9730" max="9730" width="13" style="1" customWidth="1"/>
    <col min="9731" max="9732" width="12.140625" style="1" customWidth="1"/>
    <col min="9733" max="9733" width="12.85546875" style="1" customWidth="1"/>
    <col min="9734" max="9734" width="13.85546875" style="1" customWidth="1"/>
    <col min="9735" max="9735" width="7.7109375" style="1" customWidth="1"/>
    <col min="9736" max="9736" width="13.28515625" style="1" customWidth="1"/>
    <col min="9737" max="9737" width="14.140625" style="1" customWidth="1"/>
    <col min="9738" max="9738" width="12.7109375" style="1" customWidth="1"/>
    <col min="9739" max="9739" width="13.140625" style="1" customWidth="1"/>
    <col min="9740" max="9740" width="14.7109375" style="1" bestFit="1" customWidth="1"/>
    <col min="9741" max="9741" width="7" style="1" customWidth="1"/>
    <col min="9742" max="9745" width="17.7109375" style="1" customWidth="1"/>
    <col min="9746" max="9747" width="0" style="1" hidden="1" customWidth="1"/>
    <col min="9748" max="9748" width="15.28515625" style="1" customWidth="1"/>
    <col min="9749" max="9749" width="11.5703125" style="1" customWidth="1"/>
    <col min="9750" max="9751" width="15.85546875" style="1" customWidth="1"/>
    <col min="9752" max="9752" width="14.7109375" style="1" customWidth="1"/>
    <col min="9753" max="9753" width="14.140625" style="1" customWidth="1"/>
    <col min="9754" max="9984" width="11.42578125" style="1"/>
    <col min="9985" max="9985" width="34.42578125" style="1" customWidth="1"/>
    <col min="9986" max="9986" width="13" style="1" customWidth="1"/>
    <col min="9987" max="9988" width="12.140625" style="1" customWidth="1"/>
    <col min="9989" max="9989" width="12.85546875" style="1" customWidth="1"/>
    <col min="9990" max="9990" width="13.85546875" style="1" customWidth="1"/>
    <col min="9991" max="9991" width="7.7109375" style="1" customWidth="1"/>
    <col min="9992" max="9992" width="13.28515625" style="1" customWidth="1"/>
    <col min="9993" max="9993" width="14.140625" style="1" customWidth="1"/>
    <col min="9994" max="9994" width="12.7109375" style="1" customWidth="1"/>
    <col min="9995" max="9995" width="13.140625" style="1" customWidth="1"/>
    <col min="9996" max="9996" width="14.7109375" style="1" bestFit="1" customWidth="1"/>
    <col min="9997" max="9997" width="7" style="1" customWidth="1"/>
    <col min="9998" max="10001" width="17.7109375" style="1" customWidth="1"/>
    <col min="10002" max="10003" width="0" style="1" hidden="1" customWidth="1"/>
    <col min="10004" max="10004" width="15.28515625" style="1" customWidth="1"/>
    <col min="10005" max="10005" width="11.5703125" style="1" customWidth="1"/>
    <col min="10006" max="10007" width="15.85546875" style="1" customWidth="1"/>
    <col min="10008" max="10008" width="14.7109375" style="1" customWidth="1"/>
    <col min="10009" max="10009" width="14.140625" style="1" customWidth="1"/>
    <col min="10010" max="10240" width="11.42578125" style="1"/>
    <col min="10241" max="10241" width="34.42578125" style="1" customWidth="1"/>
    <col min="10242" max="10242" width="13" style="1" customWidth="1"/>
    <col min="10243" max="10244" width="12.140625" style="1" customWidth="1"/>
    <col min="10245" max="10245" width="12.85546875" style="1" customWidth="1"/>
    <col min="10246" max="10246" width="13.85546875" style="1" customWidth="1"/>
    <col min="10247" max="10247" width="7.7109375" style="1" customWidth="1"/>
    <col min="10248" max="10248" width="13.28515625" style="1" customWidth="1"/>
    <col min="10249" max="10249" width="14.140625" style="1" customWidth="1"/>
    <col min="10250" max="10250" width="12.7109375" style="1" customWidth="1"/>
    <col min="10251" max="10251" width="13.140625" style="1" customWidth="1"/>
    <col min="10252" max="10252" width="14.7109375" style="1" bestFit="1" customWidth="1"/>
    <col min="10253" max="10253" width="7" style="1" customWidth="1"/>
    <col min="10254" max="10257" width="17.7109375" style="1" customWidth="1"/>
    <col min="10258" max="10259" width="0" style="1" hidden="1" customWidth="1"/>
    <col min="10260" max="10260" width="15.28515625" style="1" customWidth="1"/>
    <col min="10261" max="10261" width="11.5703125" style="1" customWidth="1"/>
    <col min="10262" max="10263" width="15.85546875" style="1" customWidth="1"/>
    <col min="10264" max="10264" width="14.7109375" style="1" customWidth="1"/>
    <col min="10265" max="10265" width="14.140625" style="1" customWidth="1"/>
    <col min="10266" max="10496" width="11.42578125" style="1"/>
    <col min="10497" max="10497" width="34.42578125" style="1" customWidth="1"/>
    <col min="10498" max="10498" width="13" style="1" customWidth="1"/>
    <col min="10499" max="10500" width="12.140625" style="1" customWidth="1"/>
    <col min="10501" max="10501" width="12.85546875" style="1" customWidth="1"/>
    <col min="10502" max="10502" width="13.85546875" style="1" customWidth="1"/>
    <col min="10503" max="10503" width="7.7109375" style="1" customWidth="1"/>
    <col min="10504" max="10504" width="13.28515625" style="1" customWidth="1"/>
    <col min="10505" max="10505" width="14.140625" style="1" customWidth="1"/>
    <col min="10506" max="10506" width="12.7109375" style="1" customWidth="1"/>
    <col min="10507" max="10507" width="13.140625" style="1" customWidth="1"/>
    <col min="10508" max="10508" width="14.7109375" style="1" bestFit="1" customWidth="1"/>
    <col min="10509" max="10509" width="7" style="1" customWidth="1"/>
    <col min="10510" max="10513" width="17.7109375" style="1" customWidth="1"/>
    <col min="10514" max="10515" width="0" style="1" hidden="1" customWidth="1"/>
    <col min="10516" max="10516" width="15.28515625" style="1" customWidth="1"/>
    <col min="10517" max="10517" width="11.5703125" style="1" customWidth="1"/>
    <col min="10518" max="10519" width="15.85546875" style="1" customWidth="1"/>
    <col min="10520" max="10520" width="14.7109375" style="1" customWidth="1"/>
    <col min="10521" max="10521" width="14.140625" style="1" customWidth="1"/>
    <col min="10522" max="10752" width="11.42578125" style="1"/>
    <col min="10753" max="10753" width="34.42578125" style="1" customWidth="1"/>
    <col min="10754" max="10754" width="13" style="1" customWidth="1"/>
    <col min="10755" max="10756" width="12.140625" style="1" customWidth="1"/>
    <col min="10757" max="10757" width="12.85546875" style="1" customWidth="1"/>
    <col min="10758" max="10758" width="13.85546875" style="1" customWidth="1"/>
    <col min="10759" max="10759" width="7.7109375" style="1" customWidth="1"/>
    <col min="10760" max="10760" width="13.28515625" style="1" customWidth="1"/>
    <col min="10761" max="10761" width="14.140625" style="1" customWidth="1"/>
    <col min="10762" max="10762" width="12.7109375" style="1" customWidth="1"/>
    <col min="10763" max="10763" width="13.140625" style="1" customWidth="1"/>
    <col min="10764" max="10764" width="14.7109375" style="1" bestFit="1" customWidth="1"/>
    <col min="10765" max="10765" width="7" style="1" customWidth="1"/>
    <col min="10766" max="10769" width="17.7109375" style="1" customWidth="1"/>
    <col min="10770" max="10771" width="0" style="1" hidden="1" customWidth="1"/>
    <col min="10772" max="10772" width="15.28515625" style="1" customWidth="1"/>
    <col min="10773" max="10773" width="11.5703125" style="1" customWidth="1"/>
    <col min="10774" max="10775" width="15.85546875" style="1" customWidth="1"/>
    <col min="10776" max="10776" width="14.7109375" style="1" customWidth="1"/>
    <col min="10777" max="10777" width="14.140625" style="1" customWidth="1"/>
    <col min="10778" max="11008" width="11.42578125" style="1"/>
    <col min="11009" max="11009" width="34.42578125" style="1" customWidth="1"/>
    <col min="11010" max="11010" width="13" style="1" customWidth="1"/>
    <col min="11011" max="11012" width="12.140625" style="1" customWidth="1"/>
    <col min="11013" max="11013" width="12.85546875" style="1" customWidth="1"/>
    <col min="11014" max="11014" width="13.85546875" style="1" customWidth="1"/>
    <col min="11015" max="11015" width="7.7109375" style="1" customWidth="1"/>
    <col min="11016" max="11016" width="13.28515625" style="1" customWidth="1"/>
    <col min="11017" max="11017" width="14.140625" style="1" customWidth="1"/>
    <col min="11018" max="11018" width="12.7109375" style="1" customWidth="1"/>
    <col min="11019" max="11019" width="13.140625" style="1" customWidth="1"/>
    <col min="11020" max="11020" width="14.7109375" style="1" bestFit="1" customWidth="1"/>
    <col min="11021" max="11021" width="7" style="1" customWidth="1"/>
    <col min="11022" max="11025" width="17.7109375" style="1" customWidth="1"/>
    <col min="11026" max="11027" width="0" style="1" hidden="1" customWidth="1"/>
    <col min="11028" max="11028" width="15.28515625" style="1" customWidth="1"/>
    <col min="11029" max="11029" width="11.5703125" style="1" customWidth="1"/>
    <col min="11030" max="11031" width="15.85546875" style="1" customWidth="1"/>
    <col min="11032" max="11032" width="14.7109375" style="1" customWidth="1"/>
    <col min="11033" max="11033" width="14.140625" style="1" customWidth="1"/>
    <col min="11034" max="11264" width="11.42578125" style="1"/>
    <col min="11265" max="11265" width="34.42578125" style="1" customWidth="1"/>
    <col min="11266" max="11266" width="13" style="1" customWidth="1"/>
    <col min="11267" max="11268" width="12.140625" style="1" customWidth="1"/>
    <col min="11269" max="11269" width="12.85546875" style="1" customWidth="1"/>
    <col min="11270" max="11270" width="13.85546875" style="1" customWidth="1"/>
    <col min="11271" max="11271" width="7.7109375" style="1" customWidth="1"/>
    <col min="11272" max="11272" width="13.28515625" style="1" customWidth="1"/>
    <col min="11273" max="11273" width="14.140625" style="1" customWidth="1"/>
    <col min="11274" max="11274" width="12.7109375" style="1" customWidth="1"/>
    <col min="11275" max="11275" width="13.140625" style="1" customWidth="1"/>
    <col min="11276" max="11276" width="14.7109375" style="1" bestFit="1" customWidth="1"/>
    <col min="11277" max="11277" width="7" style="1" customWidth="1"/>
    <col min="11278" max="11281" width="17.7109375" style="1" customWidth="1"/>
    <col min="11282" max="11283" width="0" style="1" hidden="1" customWidth="1"/>
    <col min="11284" max="11284" width="15.28515625" style="1" customWidth="1"/>
    <col min="11285" max="11285" width="11.5703125" style="1" customWidth="1"/>
    <col min="11286" max="11287" width="15.85546875" style="1" customWidth="1"/>
    <col min="11288" max="11288" width="14.7109375" style="1" customWidth="1"/>
    <col min="11289" max="11289" width="14.140625" style="1" customWidth="1"/>
    <col min="11290" max="11520" width="11.42578125" style="1"/>
    <col min="11521" max="11521" width="34.42578125" style="1" customWidth="1"/>
    <col min="11522" max="11522" width="13" style="1" customWidth="1"/>
    <col min="11523" max="11524" width="12.140625" style="1" customWidth="1"/>
    <col min="11525" max="11525" width="12.85546875" style="1" customWidth="1"/>
    <col min="11526" max="11526" width="13.85546875" style="1" customWidth="1"/>
    <col min="11527" max="11527" width="7.7109375" style="1" customWidth="1"/>
    <col min="11528" max="11528" width="13.28515625" style="1" customWidth="1"/>
    <col min="11529" max="11529" width="14.140625" style="1" customWidth="1"/>
    <col min="11530" max="11530" width="12.7109375" style="1" customWidth="1"/>
    <col min="11531" max="11531" width="13.140625" style="1" customWidth="1"/>
    <col min="11532" max="11532" width="14.7109375" style="1" bestFit="1" customWidth="1"/>
    <col min="11533" max="11533" width="7" style="1" customWidth="1"/>
    <col min="11534" max="11537" width="17.7109375" style="1" customWidth="1"/>
    <col min="11538" max="11539" width="0" style="1" hidden="1" customWidth="1"/>
    <col min="11540" max="11540" width="15.28515625" style="1" customWidth="1"/>
    <col min="11541" max="11541" width="11.5703125" style="1" customWidth="1"/>
    <col min="11542" max="11543" width="15.85546875" style="1" customWidth="1"/>
    <col min="11544" max="11544" width="14.7109375" style="1" customWidth="1"/>
    <col min="11545" max="11545" width="14.140625" style="1" customWidth="1"/>
    <col min="11546" max="11776" width="11.42578125" style="1"/>
    <col min="11777" max="11777" width="34.42578125" style="1" customWidth="1"/>
    <col min="11778" max="11778" width="13" style="1" customWidth="1"/>
    <col min="11779" max="11780" width="12.140625" style="1" customWidth="1"/>
    <col min="11781" max="11781" width="12.85546875" style="1" customWidth="1"/>
    <col min="11782" max="11782" width="13.85546875" style="1" customWidth="1"/>
    <col min="11783" max="11783" width="7.7109375" style="1" customWidth="1"/>
    <col min="11784" max="11784" width="13.28515625" style="1" customWidth="1"/>
    <col min="11785" max="11785" width="14.140625" style="1" customWidth="1"/>
    <col min="11786" max="11786" width="12.7109375" style="1" customWidth="1"/>
    <col min="11787" max="11787" width="13.140625" style="1" customWidth="1"/>
    <col min="11788" max="11788" width="14.7109375" style="1" bestFit="1" customWidth="1"/>
    <col min="11789" max="11789" width="7" style="1" customWidth="1"/>
    <col min="11790" max="11793" width="17.7109375" style="1" customWidth="1"/>
    <col min="11794" max="11795" width="0" style="1" hidden="1" customWidth="1"/>
    <col min="11796" max="11796" width="15.28515625" style="1" customWidth="1"/>
    <col min="11797" max="11797" width="11.5703125" style="1" customWidth="1"/>
    <col min="11798" max="11799" width="15.85546875" style="1" customWidth="1"/>
    <col min="11800" max="11800" width="14.7109375" style="1" customWidth="1"/>
    <col min="11801" max="11801" width="14.140625" style="1" customWidth="1"/>
    <col min="11802" max="12032" width="11.42578125" style="1"/>
    <col min="12033" max="12033" width="34.42578125" style="1" customWidth="1"/>
    <col min="12034" max="12034" width="13" style="1" customWidth="1"/>
    <col min="12035" max="12036" width="12.140625" style="1" customWidth="1"/>
    <col min="12037" max="12037" width="12.85546875" style="1" customWidth="1"/>
    <col min="12038" max="12038" width="13.85546875" style="1" customWidth="1"/>
    <col min="12039" max="12039" width="7.7109375" style="1" customWidth="1"/>
    <col min="12040" max="12040" width="13.28515625" style="1" customWidth="1"/>
    <col min="12041" max="12041" width="14.140625" style="1" customWidth="1"/>
    <col min="12042" max="12042" width="12.7109375" style="1" customWidth="1"/>
    <col min="12043" max="12043" width="13.140625" style="1" customWidth="1"/>
    <col min="12044" max="12044" width="14.7109375" style="1" bestFit="1" customWidth="1"/>
    <col min="12045" max="12045" width="7" style="1" customWidth="1"/>
    <col min="12046" max="12049" width="17.7109375" style="1" customWidth="1"/>
    <col min="12050" max="12051" width="0" style="1" hidden="1" customWidth="1"/>
    <col min="12052" max="12052" width="15.28515625" style="1" customWidth="1"/>
    <col min="12053" max="12053" width="11.5703125" style="1" customWidth="1"/>
    <col min="12054" max="12055" width="15.85546875" style="1" customWidth="1"/>
    <col min="12056" max="12056" width="14.7109375" style="1" customWidth="1"/>
    <col min="12057" max="12057" width="14.140625" style="1" customWidth="1"/>
    <col min="12058" max="12288" width="11.42578125" style="1"/>
    <col min="12289" max="12289" width="34.42578125" style="1" customWidth="1"/>
    <col min="12290" max="12290" width="13" style="1" customWidth="1"/>
    <col min="12291" max="12292" width="12.140625" style="1" customWidth="1"/>
    <col min="12293" max="12293" width="12.85546875" style="1" customWidth="1"/>
    <col min="12294" max="12294" width="13.85546875" style="1" customWidth="1"/>
    <col min="12295" max="12295" width="7.7109375" style="1" customWidth="1"/>
    <col min="12296" max="12296" width="13.28515625" style="1" customWidth="1"/>
    <col min="12297" max="12297" width="14.140625" style="1" customWidth="1"/>
    <col min="12298" max="12298" width="12.7109375" style="1" customWidth="1"/>
    <col min="12299" max="12299" width="13.140625" style="1" customWidth="1"/>
    <col min="12300" max="12300" width="14.7109375" style="1" bestFit="1" customWidth="1"/>
    <col min="12301" max="12301" width="7" style="1" customWidth="1"/>
    <col min="12302" max="12305" width="17.7109375" style="1" customWidth="1"/>
    <col min="12306" max="12307" width="0" style="1" hidden="1" customWidth="1"/>
    <col min="12308" max="12308" width="15.28515625" style="1" customWidth="1"/>
    <col min="12309" max="12309" width="11.5703125" style="1" customWidth="1"/>
    <col min="12310" max="12311" width="15.85546875" style="1" customWidth="1"/>
    <col min="12312" max="12312" width="14.7109375" style="1" customWidth="1"/>
    <col min="12313" max="12313" width="14.140625" style="1" customWidth="1"/>
    <col min="12314" max="12544" width="11.42578125" style="1"/>
    <col min="12545" max="12545" width="34.42578125" style="1" customWidth="1"/>
    <col min="12546" max="12546" width="13" style="1" customWidth="1"/>
    <col min="12547" max="12548" width="12.140625" style="1" customWidth="1"/>
    <col min="12549" max="12549" width="12.85546875" style="1" customWidth="1"/>
    <col min="12550" max="12550" width="13.85546875" style="1" customWidth="1"/>
    <col min="12551" max="12551" width="7.7109375" style="1" customWidth="1"/>
    <col min="12552" max="12552" width="13.28515625" style="1" customWidth="1"/>
    <col min="12553" max="12553" width="14.140625" style="1" customWidth="1"/>
    <col min="12554" max="12554" width="12.7109375" style="1" customWidth="1"/>
    <col min="12555" max="12555" width="13.140625" style="1" customWidth="1"/>
    <col min="12556" max="12556" width="14.7109375" style="1" bestFit="1" customWidth="1"/>
    <col min="12557" max="12557" width="7" style="1" customWidth="1"/>
    <col min="12558" max="12561" width="17.7109375" style="1" customWidth="1"/>
    <col min="12562" max="12563" width="0" style="1" hidden="1" customWidth="1"/>
    <col min="12564" max="12564" width="15.28515625" style="1" customWidth="1"/>
    <col min="12565" max="12565" width="11.5703125" style="1" customWidth="1"/>
    <col min="12566" max="12567" width="15.85546875" style="1" customWidth="1"/>
    <col min="12568" max="12568" width="14.7109375" style="1" customWidth="1"/>
    <col min="12569" max="12569" width="14.140625" style="1" customWidth="1"/>
    <col min="12570" max="12800" width="11.42578125" style="1"/>
    <col min="12801" max="12801" width="34.42578125" style="1" customWidth="1"/>
    <col min="12802" max="12802" width="13" style="1" customWidth="1"/>
    <col min="12803" max="12804" width="12.140625" style="1" customWidth="1"/>
    <col min="12805" max="12805" width="12.85546875" style="1" customWidth="1"/>
    <col min="12806" max="12806" width="13.85546875" style="1" customWidth="1"/>
    <col min="12807" max="12807" width="7.7109375" style="1" customWidth="1"/>
    <col min="12808" max="12808" width="13.28515625" style="1" customWidth="1"/>
    <col min="12809" max="12809" width="14.140625" style="1" customWidth="1"/>
    <col min="12810" max="12810" width="12.7109375" style="1" customWidth="1"/>
    <col min="12811" max="12811" width="13.140625" style="1" customWidth="1"/>
    <col min="12812" max="12812" width="14.7109375" style="1" bestFit="1" customWidth="1"/>
    <col min="12813" max="12813" width="7" style="1" customWidth="1"/>
    <col min="12814" max="12817" width="17.7109375" style="1" customWidth="1"/>
    <col min="12818" max="12819" width="0" style="1" hidden="1" customWidth="1"/>
    <col min="12820" max="12820" width="15.28515625" style="1" customWidth="1"/>
    <col min="12821" max="12821" width="11.5703125" style="1" customWidth="1"/>
    <col min="12822" max="12823" width="15.85546875" style="1" customWidth="1"/>
    <col min="12824" max="12824" width="14.7109375" style="1" customWidth="1"/>
    <col min="12825" max="12825" width="14.140625" style="1" customWidth="1"/>
    <col min="12826" max="13056" width="11.42578125" style="1"/>
    <col min="13057" max="13057" width="34.42578125" style="1" customWidth="1"/>
    <col min="13058" max="13058" width="13" style="1" customWidth="1"/>
    <col min="13059" max="13060" width="12.140625" style="1" customWidth="1"/>
    <col min="13061" max="13061" width="12.85546875" style="1" customWidth="1"/>
    <col min="13062" max="13062" width="13.85546875" style="1" customWidth="1"/>
    <col min="13063" max="13063" width="7.7109375" style="1" customWidth="1"/>
    <col min="13064" max="13064" width="13.28515625" style="1" customWidth="1"/>
    <col min="13065" max="13065" width="14.140625" style="1" customWidth="1"/>
    <col min="13066" max="13066" width="12.7109375" style="1" customWidth="1"/>
    <col min="13067" max="13067" width="13.140625" style="1" customWidth="1"/>
    <col min="13068" max="13068" width="14.7109375" style="1" bestFit="1" customWidth="1"/>
    <col min="13069" max="13069" width="7" style="1" customWidth="1"/>
    <col min="13070" max="13073" width="17.7109375" style="1" customWidth="1"/>
    <col min="13074" max="13075" width="0" style="1" hidden="1" customWidth="1"/>
    <col min="13076" max="13076" width="15.28515625" style="1" customWidth="1"/>
    <col min="13077" max="13077" width="11.5703125" style="1" customWidth="1"/>
    <col min="13078" max="13079" width="15.85546875" style="1" customWidth="1"/>
    <col min="13080" max="13080" width="14.7109375" style="1" customWidth="1"/>
    <col min="13081" max="13081" width="14.140625" style="1" customWidth="1"/>
    <col min="13082" max="13312" width="11.42578125" style="1"/>
    <col min="13313" max="13313" width="34.42578125" style="1" customWidth="1"/>
    <col min="13314" max="13314" width="13" style="1" customWidth="1"/>
    <col min="13315" max="13316" width="12.140625" style="1" customWidth="1"/>
    <col min="13317" max="13317" width="12.85546875" style="1" customWidth="1"/>
    <col min="13318" max="13318" width="13.85546875" style="1" customWidth="1"/>
    <col min="13319" max="13319" width="7.7109375" style="1" customWidth="1"/>
    <col min="13320" max="13320" width="13.28515625" style="1" customWidth="1"/>
    <col min="13321" max="13321" width="14.140625" style="1" customWidth="1"/>
    <col min="13322" max="13322" width="12.7109375" style="1" customWidth="1"/>
    <col min="13323" max="13323" width="13.140625" style="1" customWidth="1"/>
    <col min="13324" max="13324" width="14.7109375" style="1" bestFit="1" customWidth="1"/>
    <col min="13325" max="13325" width="7" style="1" customWidth="1"/>
    <col min="13326" max="13329" width="17.7109375" style="1" customWidth="1"/>
    <col min="13330" max="13331" width="0" style="1" hidden="1" customWidth="1"/>
    <col min="13332" max="13332" width="15.28515625" style="1" customWidth="1"/>
    <col min="13333" max="13333" width="11.5703125" style="1" customWidth="1"/>
    <col min="13334" max="13335" width="15.85546875" style="1" customWidth="1"/>
    <col min="13336" max="13336" width="14.7109375" style="1" customWidth="1"/>
    <col min="13337" max="13337" width="14.140625" style="1" customWidth="1"/>
    <col min="13338" max="13568" width="11.42578125" style="1"/>
    <col min="13569" max="13569" width="34.42578125" style="1" customWidth="1"/>
    <col min="13570" max="13570" width="13" style="1" customWidth="1"/>
    <col min="13571" max="13572" width="12.140625" style="1" customWidth="1"/>
    <col min="13573" max="13573" width="12.85546875" style="1" customWidth="1"/>
    <col min="13574" max="13574" width="13.85546875" style="1" customWidth="1"/>
    <col min="13575" max="13575" width="7.7109375" style="1" customWidth="1"/>
    <col min="13576" max="13576" width="13.28515625" style="1" customWidth="1"/>
    <col min="13577" max="13577" width="14.140625" style="1" customWidth="1"/>
    <col min="13578" max="13578" width="12.7109375" style="1" customWidth="1"/>
    <col min="13579" max="13579" width="13.140625" style="1" customWidth="1"/>
    <col min="13580" max="13580" width="14.7109375" style="1" bestFit="1" customWidth="1"/>
    <col min="13581" max="13581" width="7" style="1" customWidth="1"/>
    <col min="13582" max="13585" width="17.7109375" style="1" customWidth="1"/>
    <col min="13586" max="13587" width="0" style="1" hidden="1" customWidth="1"/>
    <col min="13588" max="13588" width="15.28515625" style="1" customWidth="1"/>
    <col min="13589" max="13589" width="11.5703125" style="1" customWidth="1"/>
    <col min="13590" max="13591" width="15.85546875" style="1" customWidth="1"/>
    <col min="13592" max="13592" width="14.7109375" style="1" customWidth="1"/>
    <col min="13593" max="13593" width="14.140625" style="1" customWidth="1"/>
    <col min="13594" max="13824" width="11.42578125" style="1"/>
    <col min="13825" max="13825" width="34.42578125" style="1" customWidth="1"/>
    <col min="13826" max="13826" width="13" style="1" customWidth="1"/>
    <col min="13827" max="13828" width="12.140625" style="1" customWidth="1"/>
    <col min="13829" max="13829" width="12.85546875" style="1" customWidth="1"/>
    <col min="13830" max="13830" width="13.85546875" style="1" customWidth="1"/>
    <col min="13831" max="13831" width="7.7109375" style="1" customWidth="1"/>
    <col min="13832" max="13832" width="13.28515625" style="1" customWidth="1"/>
    <col min="13833" max="13833" width="14.140625" style="1" customWidth="1"/>
    <col min="13834" max="13834" width="12.7109375" style="1" customWidth="1"/>
    <col min="13835" max="13835" width="13.140625" style="1" customWidth="1"/>
    <col min="13836" max="13836" width="14.7109375" style="1" bestFit="1" customWidth="1"/>
    <col min="13837" max="13837" width="7" style="1" customWidth="1"/>
    <col min="13838" max="13841" width="17.7109375" style="1" customWidth="1"/>
    <col min="13842" max="13843" width="0" style="1" hidden="1" customWidth="1"/>
    <col min="13844" max="13844" width="15.28515625" style="1" customWidth="1"/>
    <col min="13845" max="13845" width="11.5703125" style="1" customWidth="1"/>
    <col min="13846" max="13847" width="15.85546875" style="1" customWidth="1"/>
    <col min="13848" max="13848" width="14.7109375" style="1" customWidth="1"/>
    <col min="13849" max="13849" width="14.140625" style="1" customWidth="1"/>
    <col min="13850" max="14080" width="11.42578125" style="1"/>
    <col min="14081" max="14081" width="34.42578125" style="1" customWidth="1"/>
    <col min="14082" max="14082" width="13" style="1" customWidth="1"/>
    <col min="14083" max="14084" width="12.140625" style="1" customWidth="1"/>
    <col min="14085" max="14085" width="12.85546875" style="1" customWidth="1"/>
    <col min="14086" max="14086" width="13.85546875" style="1" customWidth="1"/>
    <col min="14087" max="14087" width="7.7109375" style="1" customWidth="1"/>
    <col min="14088" max="14088" width="13.28515625" style="1" customWidth="1"/>
    <col min="14089" max="14089" width="14.140625" style="1" customWidth="1"/>
    <col min="14090" max="14090" width="12.7109375" style="1" customWidth="1"/>
    <col min="14091" max="14091" width="13.140625" style="1" customWidth="1"/>
    <col min="14092" max="14092" width="14.7109375" style="1" bestFit="1" customWidth="1"/>
    <col min="14093" max="14093" width="7" style="1" customWidth="1"/>
    <col min="14094" max="14097" width="17.7109375" style="1" customWidth="1"/>
    <col min="14098" max="14099" width="0" style="1" hidden="1" customWidth="1"/>
    <col min="14100" max="14100" width="15.28515625" style="1" customWidth="1"/>
    <col min="14101" max="14101" width="11.5703125" style="1" customWidth="1"/>
    <col min="14102" max="14103" width="15.85546875" style="1" customWidth="1"/>
    <col min="14104" max="14104" width="14.7109375" style="1" customWidth="1"/>
    <col min="14105" max="14105" width="14.140625" style="1" customWidth="1"/>
    <col min="14106" max="14336" width="11.42578125" style="1"/>
    <col min="14337" max="14337" width="34.42578125" style="1" customWidth="1"/>
    <col min="14338" max="14338" width="13" style="1" customWidth="1"/>
    <col min="14339" max="14340" width="12.140625" style="1" customWidth="1"/>
    <col min="14341" max="14341" width="12.85546875" style="1" customWidth="1"/>
    <col min="14342" max="14342" width="13.85546875" style="1" customWidth="1"/>
    <col min="14343" max="14343" width="7.7109375" style="1" customWidth="1"/>
    <col min="14344" max="14344" width="13.28515625" style="1" customWidth="1"/>
    <col min="14345" max="14345" width="14.140625" style="1" customWidth="1"/>
    <col min="14346" max="14346" width="12.7109375" style="1" customWidth="1"/>
    <col min="14347" max="14347" width="13.140625" style="1" customWidth="1"/>
    <col min="14348" max="14348" width="14.7109375" style="1" bestFit="1" customWidth="1"/>
    <col min="14349" max="14349" width="7" style="1" customWidth="1"/>
    <col min="14350" max="14353" width="17.7109375" style="1" customWidth="1"/>
    <col min="14354" max="14355" width="0" style="1" hidden="1" customWidth="1"/>
    <col min="14356" max="14356" width="15.28515625" style="1" customWidth="1"/>
    <col min="14357" max="14357" width="11.5703125" style="1" customWidth="1"/>
    <col min="14358" max="14359" width="15.85546875" style="1" customWidth="1"/>
    <col min="14360" max="14360" width="14.7109375" style="1" customWidth="1"/>
    <col min="14361" max="14361" width="14.140625" style="1" customWidth="1"/>
    <col min="14362" max="14592" width="11.42578125" style="1"/>
    <col min="14593" max="14593" width="34.42578125" style="1" customWidth="1"/>
    <col min="14594" max="14594" width="13" style="1" customWidth="1"/>
    <col min="14595" max="14596" width="12.140625" style="1" customWidth="1"/>
    <col min="14597" max="14597" width="12.85546875" style="1" customWidth="1"/>
    <col min="14598" max="14598" width="13.85546875" style="1" customWidth="1"/>
    <col min="14599" max="14599" width="7.7109375" style="1" customWidth="1"/>
    <col min="14600" max="14600" width="13.28515625" style="1" customWidth="1"/>
    <col min="14601" max="14601" width="14.140625" style="1" customWidth="1"/>
    <col min="14602" max="14602" width="12.7109375" style="1" customWidth="1"/>
    <col min="14603" max="14603" width="13.140625" style="1" customWidth="1"/>
    <col min="14604" max="14604" width="14.7109375" style="1" bestFit="1" customWidth="1"/>
    <col min="14605" max="14605" width="7" style="1" customWidth="1"/>
    <col min="14606" max="14609" width="17.7109375" style="1" customWidth="1"/>
    <col min="14610" max="14611" width="0" style="1" hidden="1" customWidth="1"/>
    <col min="14612" max="14612" width="15.28515625" style="1" customWidth="1"/>
    <col min="14613" max="14613" width="11.5703125" style="1" customWidth="1"/>
    <col min="14614" max="14615" width="15.85546875" style="1" customWidth="1"/>
    <col min="14616" max="14616" width="14.7109375" style="1" customWidth="1"/>
    <col min="14617" max="14617" width="14.140625" style="1" customWidth="1"/>
    <col min="14618" max="14848" width="11.42578125" style="1"/>
    <col min="14849" max="14849" width="34.42578125" style="1" customWidth="1"/>
    <col min="14850" max="14850" width="13" style="1" customWidth="1"/>
    <col min="14851" max="14852" width="12.140625" style="1" customWidth="1"/>
    <col min="14853" max="14853" width="12.85546875" style="1" customWidth="1"/>
    <col min="14854" max="14854" width="13.85546875" style="1" customWidth="1"/>
    <col min="14855" max="14855" width="7.7109375" style="1" customWidth="1"/>
    <col min="14856" max="14856" width="13.28515625" style="1" customWidth="1"/>
    <col min="14857" max="14857" width="14.140625" style="1" customWidth="1"/>
    <col min="14858" max="14858" width="12.7109375" style="1" customWidth="1"/>
    <col min="14859" max="14859" width="13.140625" style="1" customWidth="1"/>
    <col min="14860" max="14860" width="14.7109375" style="1" bestFit="1" customWidth="1"/>
    <col min="14861" max="14861" width="7" style="1" customWidth="1"/>
    <col min="14862" max="14865" width="17.7109375" style="1" customWidth="1"/>
    <col min="14866" max="14867" width="0" style="1" hidden="1" customWidth="1"/>
    <col min="14868" max="14868" width="15.28515625" style="1" customWidth="1"/>
    <col min="14869" max="14869" width="11.5703125" style="1" customWidth="1"/>
    <col min="14870" max="14871" width="15.85546875" style="1" customWidth="1"/>
    <col min="14872" max="14872" width="14.7109375" style="1" customWidth="1"/>
    <col min="14873" max="14873" width="14.140625" style="1" customWidth="1"/>
    <col min="14874" max="15104" width="11.42578125" style="1"/>
    <col min="15105" max="15105" width="34.42578125" style="1" customWidth="1"/>
    <col min="15106" max="15106" width="13" style="1" customWidth="1"/>
    <col min="15107" max="15108" width="12.140625" style="1" customWidth="1"/>
    <col min="15109" max="15109" width="12.85546875" style="1" customWidth="1"/>
    <col min="15110" max="15110" width="13.85546875" style="1" customWidth="1"/>
    <col min="15111" max="15111" width="7.7109375" style="1" customWidth="1"/>
    <col min="15112" max="15112" width="13.28515625" style="1" customWidth="1"/>
    <col min="15113" max="15113" width="14.140625" style="1" customWidth="1"/>
    <col min="15114" max="15114" width="12.7109375" style="1" customWidth="1"/>
    <col min="15115" max="15115" width="13.140625" style="1" customWidth="1"/>
    <col min="15116" max="15116" width="14.7109375" style="1" bestFit="1" customWidth="1"/>
    <col min="15117" max="15117" width="7" style="1" customWidth="1"/>
    <col min="15118" max="15121" width="17.7109375" style="1" customWidth="1"/>
    <col min="15122" max="15123" width="0" style="1" hidden="1" customWidth="1"/>
    <col min="15124" max="15124" width="15.28515625" style="1" customWidth="1"/>
    <col min="15125" max="15125" width="11.5703125" style="1" customWidth="1"/>
    <col min="15126" max="15127" width="15.85546875" style="1" customWidth="1"/>
    <col min="15128" max="15128" width="14.7109375" style="1" customWidth="1"/>
    <col min="15129" max="15129" width="14.140625" style="1" customWidth="1"/>
    <col min="15130" max="15360" width="11.42578125" style="1"/>
    <col min="15361" max="15361" width="34.42578125" style="1" customWidth="1"/>
    <col min="15362" max="15362" width="13" style="1" customWidth="1"/>
    <col min="15363" max="15364" width="12.140625" style="1" customWidth="1"/>
    <col min="15365" max="15365" width="12.85546875" style="1" customWidth="1"/>
    <col min="15366" max="15366" width="13.85546875" style="1" customWidth="1"/>
    <col min="15367" max="15367" width="7.7109375" style="1" customWidth="1"/>
    <col min="15368" max="15368" width="13.28515625" style="1" customWidth="1"/>
    <col min="15369" max="15369" width="14.140625" style="1" customWidth="1"/>
    <col min="15370" max="15370" width="12.7109375" style="1" customWidth="1"/>
    <col min="15371" max="15371" width="13.140625" style="1" customWidth="1"/>
    <col min="15372" max="15372" width="14.7109375" style="1" bestFit="1" customWidth="1"/>
    <col min="15373" max="15373" width="7" style="1" customWidth="1"/>
    <col min="15374" max="15377" width="17.7109375" style="1" customWidth="1"/>
    <col min="15378" max="15379" width="0" style="1" hidden="1" customWidth="1"/>
    <col min="15380" max="15380" width="15.28515625" style="1" customWidth="1"/>
    <col min="15381" max="15381" width="11.5703125" style="1" customWidth="1"/>
    <col min="15382" max="15383" width="15.85546875" style="1" customWidth="1"/>
    <col min="15384" max="15384" width="14.7109375" style="1" customWidth="1"/>
    <col min="15385" max="15385" width="14.140625" style="1" customWidth="1"/>
    <col min="15386" max="15616" width="11.42578125" style="1"/>
    <col min="15617" max="15617" width="34.42578125" style="1" customWidth="1"/>
    <col min="15618" max="15618" width="13" style="1" customWidth="1"/>
    <col min="15619" max="15620" width="12.140625" style="1" customWidth="1"/>
    <col min="15621" max="15621" width="12.85546875" style="1" customWidth="1"/>
    <col min="15622" max="15622" width="13.85546875" style="1" customWidth="1"/>
    <col min="15623" max="15623" width="7.7109375" style="1" customWidth="1"/>
    <col min="15624" max="15624" width="13.28515625" style="1" customWidth="1"/>
    <col min="15625" max="15625" width="14.140625" style="1" customWidth="1"/>
    <col min="15626" max="15626" width="12.7109375" style="1" customWidth="1"/>
    <col min="15627" max="15627" width="13.140625" style="1" customWidth="1"/>
    <col min="15628" max="15628" width="14.7109375" style="1" bestFit="1" customWidth="1"/>
    <col min="15629" max="15629" width="7" style="1" customWidth="1"/>
    <col min="15630" max="15633" width="17.7109375" style="1" customWidth="1"/>
    <col min="15634" max="15635" width="0" style="1" hidden="1" customWidth="1"/>
    <col min="15636" max="15636" width="15.28515625" style="1" customWidth="1"/>
    <col min="15637" max="15637" width="11.5703125" style="1" customWidth="1"/>
    <col min="15638" max="15639" width="15.85546875" style="1" customWidth="1"/>
    <col min="15640" max="15640" width="14.7109375" style="1" customWidth="1"/>
    <col min="15641" max="15641" width="14.140625" style="1" customWidth="1"/>
    <col min="15642" max="15872" width="11.42578125" style="1"/>
    <col min="15873" max="15873" width="34.42578125" style="1" customWidth="1"/>
    <col min="15874" max="15874" width="13" style="1" customWidth="1"/>
    <col min="15875" max="15876" width="12.140625" style="1" customWidth="1"/>
    <col min="15877" max="15877" width="12.85546875" style="1" customWidth="1"/>
    <col min="15878" max="15878" width="13.85546875" style="1" customWidth="1"/>
    <col min="15879" max="15879" width="7.7109375" style="1" customWidth="1"/>
    <col min="15880" max="15880" width="13.28515625" style="1" customWidth="1"/>
    <col min="15881" max="15881" width="14.140625" style="1" customWidth="1"/>
    <col min="15882" max="15882" width="12.7109375" style="1" customWidth="1"/>
    <col min="15883" max="15883" width="13.140625" style="1" customWidth="1"/>
    <col min="15884" max="15884" width="14.7109375" style="1" bestFit="1" customWidth="1"/>
    <col min="15885" max="15885" width="7" style="1" customWidth="1"/>
    <col min="15886" max="15889" width="17.7109375" style="1" customWidth="1"/>
    <col min="15890" max="15891" width="0" style="1" hidden="1" customWidth="1"/>
    <col min="15892" max="15892" width="15.28515625" style="1" customWidth="1"/>
    <col min="15893" max="15893" width="11.5703125" style="1" customWidth="1"/>
    <col min="15894" max="15895" width="15.85546875" style="1" customWidth="1"/>
    <col min="15896" max="15896" width="14.7109375" style="1" customWidth="1"/>
    <col min="15897" max="15897" width="14.140625" style="1" customWidth="1"/>
    <col min="15898" max="16128" width="11.42578125" style="1"/>
    <col min="16129" max="16129" width="34.42578125" style="1" customWidth="1"/>
    <col min="16130" max="16130" width="13" style="1" customWidth="1"/>
    <col min="16131" max="16132" width="12.140625" style="1" customWidth="1"/>
    <col min="16133" max="16133" width="12.85546875" style="1" customWidth="1"/>
    <col min="16134" max="16134" width="13.85546875" style="1" customWidth="1"/>
    <col min="16135" max="16135" width="7.7109375" style="1" customWidth="1"/>
    <col min="16136" max="16136" width="13.28515625" style="1" customWidth="1"/>
    <col min="16137" max="16137" width="14.140625" style="1" customWidth="1"/>
    <col min="16138" max="16138" width="12.7109375" style="1" customWidth="1"/>
    <col min="16139" max="16139" width="13.140625" style="1" customWidth="1"/>
    <col min="16140" max="16140" width="14.7109375" style="1" bestFit="1" customWidth="1"/>
    <col min="16141" max="16141" width="7" style="1" customWidth="1"/>
    <col min="16142" max="16145" width="17.7109375" style="1" customWidth="1"/>
    <col min="16146" max="16147" width="0" style="1" hidden="1" customWidth="1"/>
    <col min="16148" max="16148" width="15.28515625" style="1" customWidth="1"/>
    <col min="16149" max="16149" width="11.5703125" style="1" customWidth="1"/>
    <col min="16150" max="16151" width="15.85546875" style="1" customWidth="1"/>
    <col min="16152" max="16152" width="14.7109375" style="1" customWidth="1"/>
    <col min="16153" max="16153" width="14.140625" style="1" customWidth="1"/>
    <col min="16154" max="16384" width="11.42578125" style="1"/>
  </cols>
  <sheetData>
    <row r="1" spans="1:26" ht="15.75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</row>
    <row r="2" spans="1:26" ht="15.75" x14ac:dyDescent="0.25">
      <c r="A2" s="40" t="s">
        <v>19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</row>
    <row r="3" spans="1:26" ht="27.75" hidden="1" customHeight="1" x14ac:dyDescent="0.25">
      <c r="B3" s="31" t="s">
        <v>1</v>
      </c>
      <c r="C3" s="32"/>
      <c r="D3" s="32"/>
      <c r="E3" s="32"/>
      <c r="F3" s="32"/>
      <c r="G3" s="33"/>
      <c r="H3" s="34" t="s">
        <v>2</v>
      </c>
      <c r="I3" s="35"/>
      <c r="J3" s="35"/>
      <c r="K3" s="35"/>
      <c r="L3" s="35"/>
      <c r="M3" s="36"/>
      <c r="N3" s="37"/>
      <c r="O3" s="38"/>
      <c r="P3" s="38"/>
      <c r="Q3" s="38"/>
      <c r="R3" s="38"/>
      <c r="S3" s="39"/>
    </row>
    <row r="4" spans="1:26" ht="27.75" customHeight="1" x14ac:dyDescent="0.25">
      <c r="B4" s="31" t="s">
        <v>1</v>
      </c>
      <c r="C4" s="32"/>
      <c r="D4" s="32"/>
      <c r="E4" s="32"/>
      <c r="F4" s="32"/>
      <c r="G4" s="33"/>
      <c r="H4" s="34" t="s">
        <v>2</v>
      </c>
      <c r="I4" s="35"/>
      <c r="J4" s="35"/>
      <c r="K4" s="35"/>
      <c r="L4" s="35"/>
      <c r="M4" s="36"/>
      <c r="N4" s="37" t="s">
        <v>3</v>
      </c>
      <c r="O4" s="38"/>
      <c r="P4" s="38"/>
      <c r="Q4" s="38"/>
      <c r="R4" s="38"/>
      <c r="S4" s="39"/>
    </row>
    <row r="5" spans="1:26" x14ac:dyDescent="0.25">
      <c r="A5" s="29" t="s">
        <v>4</v>
      </c>
      <c r="B5" s="2" t="s">
        <v>5</v>
      </c>
      <c r="C5" s="27" t="s">
        <v>6</v>
      </c>
      <c r="D5" s="27" t="s">
        <v>7</v>
      </c>
      <c r="E5" s="2" t="s">
        <v>8</v>
      </c>
      <c r="F5" s="2" t="s">
        <v>9</v>
      </c>
      <c r="G5" s="2" t="s">
        <v>10</v>
      </c>
      <c r="H5" s="2" t="s">
        <v>5</v>
      </c>
      <c r="I5" s="27" t="s">
        <v>6</v>
      </c>
      <c r="J5" s="27" t="s">
        <v>7</v>
      </c>
      <c r="K5" s="2" t="s">
        <v>8</v>
      </c>
      <c r="L5" s="2" t="s">
        <v>9</v>
      </c>
      <c r="M5" s="2" t="s">
        <v>10</v>
      </c>
      <c r="N5" s="2" t="s">
        <v>5</v>
      </c>
      <c r="O5" s="27" t="s">
        <v>6</v>
      </c>
      <c r="P5" s="27" t="s">
        <v>7</v>
      </c>
      <c r="Q5" s="2" t="s">
        <v>8</v>
      </c>
      <c r="R5" s="2" t="s">
        <v>9</v>
      </c>
      <c r="S5" s="2" t="s">
        <v>10</v>
      </c>
    </row>
    <row r="6" spans="1:26" s="4" customFormat="1" ht="15.75" thickBot="1" x14ac:dyDescent="0.3">
      <c r="A6" s="30"/>
      <c r="B6" s="3" t="s">
        <v>11</v>
      </c>
      <c r="C6" s="28"/>
      <c r="D6" s="28"/>
      <c r="E6" s="3" t="s">
        <v>12</v>
      </c>
      <c r="F6" s="3" t="s">
        <v>13</v>
      </c>
      <c r="G6" s="3" t="s">
        <v>14</v>
      </c>
      <c r="H6" s="3" t="s">
        <v>11</v>
      </c>
      <c r="I6" s="28"/>
      <c r="J6" s="28"/>
      <c r="K6" s="3" t="s">
        <v>12</v>
      </c>
      <c r="L6" s="3" t="s">
        <v>13</v>
      </c>
      <c r="M6" s="3" t="s">
        <v>14</v>
      </c>
      <c r="N6" s="3" t="s">
        <v>11</v>
      </c>
      <c r="O6" s="28"/>
      <c r="P6" s="28"/>
      <c r="Q6" s="3" t="s">
        <v>12</v>
      </c>
      <c r="R6" s="3" t="s">
        <v>13</v>
      </c>
      <c r="S6" s="3" t="s">
        <v>14</v>
      </c>
      <c r="T6" s="1"/>
      <c r="U6" s="1"/>
      <c r="V6" s="1"/>
      <c r="W6" s="1"/>
      <c r="X6" s="1"/>
      <c r="Y6" s="1"/>
      <c r="Z6" s="1"/>
    </row>
    <row r="7" spans="1:26" ht="21" thickTop="1" x14ac:dyDescent="0.3">
      <c r="A7" s="13">
        <v>2010</v>
      </c>
      <c r="B7" s="5"/>
      <c r="C7" s="5"/>
      <c r="D7" s="5"/>
      <c r="E7" s="5"/>
      <c r="F7" s="5"/>
      <c r="G7" s="6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6"/>
    </row>
    <row r="8" spans="1:26" x14ac:dyDescent="0.25">
      <c r="A8" s="7" t="s">
        <v>15</v>
      </c>
      <c r="B8" s="8">
        <v>0</v>
      </c>
      <c r="C8" s="8">
        <v>0</v>
      </c>
      <c r="D8" s="8">
        <v>0</v>
      </c>
      <c r="E8" s="8">
        <f>+B8+C8-D8</f>
        <v>0</v>
      </c>
      <c r="F8" s="8">
        <v>0</v>
      </c>
      <c r="G8" s="9">
        <v>0</v>
      </c>
      <c r="H8" s="8">
        <v>34703632000</v>
      </c>
      <c r="I8" s="8">
        <v>14089000000</v>
      </c>
      <c r="J8" s="8">
        <v>6589000000</v>
      </c>
      <c r="K8" s="8">
        <f>+H8+I8-J8</f>
        <v>42203632000</v>
      </c>
      <c r="L8" s="15">
        <v>29912979286</v>
      </c>
      <c r="M8" s="9">
        <f>+L8/K8</f>
        <v>0.70877736982447392</v>
      </c>
      <c r="N8" s="8">
        <f>+B8+H8</f>
        <v>34703632000</v>
      </c>
      <c r="O8" s="8">
        <f>+I8+C8</f>
        <v>14089000000</v>
      </c>
      <c r="P8" s="8">
        <v>6589000000</v>
      </c>
      <c r="Q8" s="8">
        <f>+N8+O8-P8</f>
        <v>42203632000</v>
      </c>
      <c r="R8" s="8">
        <f>+L8+F8</f>
        <v>29912979286</v>
      </c>
      <c r="S8" s="9">
        <f>+R8/Q8</f>
        <v>0.70877736982447392</v>
      </c>
    </row>
    <row r="9" spans="1:26" ht="8.25" customHeight="1" x14ac:dyDescent="0.25">
      <c r="A9" s="7"/>
      <c r="B9" s="8"/>
      <c r="C9" s="8"/>
      <c r="D9" s="8"/>
      <c r="E9" s="8"/>
      <c r="F9" s="8"/>
      <c r="G9" s="6"/>
      <c r="H9" s="8"/>
      <c r="I9" s="8"/>
      <c r="J9" s="8"/>
      <c r="K9" s="8"/>
      <c r="L9" s="8"/>
      <c r="M9" s="6"/>
      <c r="N9" s="8"/>
      <c r="O9" s="8"/>
      <c r="P9" s="8"/>
      <c r="Q9" s="8"/>
      <c r="R9" s="8"/>
      <c r="S9" s="6"/>
    </row>
    <row r="10" spans="1:26" x14ac:dyDescent="0.25">
      <c r="A10" s="7" t="s">
        <v>16</v>
      </c>
      <c r="B10" s="8">
        <v>2553000000</v>
      </c>
      <c r="C10" s="8">
        <v>0</v>
      </c>
      <c r="D10" s="8">
        <v>0</v>
      </c>
      <c r="E10" s="8">
        <f>+B10+C10-D10</f>
        <v>2553000000</v>
      </c>
      <c r="F10" s="8">
        <v>1663735492</v>
      </c>
      <c r="G10" s="9">
        <f>+F10/E10</f>
        <v>0.65167861026243634</v>
      </c>
      <c r="H10" s="8">
        <v>4300000000</v>
      </c>
      <c r="I10" s="8">
        <v>0</v>
      </c>
      <c r="J10" s="8">
        <v>0</v>
      </c>
      <c r="K10" s="8">
        <f>+H10+I10-J10</f>
        <v>4300000000</v>
      </c>
      <c r="L10" s="8">
        <v>2285450072</v>
      </c>
      <c r="M10" s="9">
        <f>+L10/K10</f>
        <v>0.53150001674418601</v>
      </c>
      <c r="N10" s="8">
        <f>+B10+H10</f>
        <v>6853000000</v>
      </c>
      <c r="O10" s="8">
        <f>+I10+C10</f>
        <v>0</v>
      </c>
      <c r="P10" s="8">
        <v>0</v>
      </c>
      <c r="Q10" s="8">
        <f>+N10+O10-P10</f>
        <v>6853000000</v>
      </c>
      <c r="R10" s="8">
        <f>+L10+F10</f>
        <v>3949185564</v>
      </c>
      <c r="S10" s="9">
        <f>+R10/Q10</f>
        <v>0.57627105851451921</v>
      </c>
    </row>
    <row r="11" spans="1:26" ht="15.75" thickBot="1" x14ac:dyDescent="0.3">
      <c r="A11" s="10"/>
      <c r="B11" s="8"/>
      <c r="C11" s="8"/>
      <c r="D11" s="8"/>
      <c r="E11" s="8"/>
      <c r="F11" s="8"/>
      <c r="G11" s="6"/>
      <c r="H11" s="8"/>
      <c r="I11" s="8"/>
      <c r="J11" s="8"/>
      <c r="K11" s="8"/>
      <c r="L11" s="8"/>
      <c r="M11" s="6"/>
      <c r="N11" s="8"/>
      <c r="O11" s="8"/>
      <c r="P11" s="8"/>
      <c r="Q11" s="8"/>
      <c r="R11" s="8"/>
      <c r="S11" s="6"/>
    </row>
    <row r="12" spans="1:26" ht="29.25" customHeight="1" thickTop="1" thickBot="1" x14ac:dyDescent="0.3">
      <c r="A12" s="14" t="s">
        <v>17</v>
      </c>
      <c r="B12" s="11">
        <f>+B10+B8</f>
        <v>2553000000</v>
      </c>
      <c r="C12" s="11">
        <f>+C10+C8</f>
        <v>0</v>
      </c>
      <c r="D12" s="11">
        <f>+D10+D8</f>
        <v>0</v>
      </c>
      <c r="E12" s="11">
        <f>+E10+E8</f>
        <v>2553000000</v>
      </c>
      <c r="F12" s="11">
        <f>+F10+F8</f>
        <v>1663735492</v>
      </c>
      <c r="G12" s="12">
        <f>+F12/E12</f>
        <v>0.65167861026243634</v>
      </c>
      <c r="H12" s="11">
        <f>+H10+H8</f>
        <v>39003632000</v>
      </c>
      <c r="I12" s="11">
        <f>+I10+I8</f>
        <v>14089000000</v>
      </c>
      <c r="J12" s="11">
        <f>+J10+J8</f>
        <v>6589000000</v>
      </c>
      <c r="K12" s="11">
        <f>+K10+K8</f>
        <v>46503632000</v>
      </c>
      <c r="L12" s="11">
        <f>+L10+L8</f>
        <v>32198429358</v>
      </c>
      <c r="M12" s="12">
        <f>+L12/K12</f>
        <v>0.69238526053190852</v>
      </c>
      <c r="N12" s="11">
        <f>SUM(N8:N10)</f>
        <v>41556632000</v>
      </c>
      <c r="O12" s="11">
        <f>SUM(O8:O10)</f>
        <v>14089000000</v>
      </c>
      <c r="P12" s="11">
        <f>SUM(P8:P10)</f>
        <v>6589000000</v>
      </c>
      <c r="Q12" s="11">
        <f>SUM(Q8:Q10)</f>
        <v>49056632000</v>
      </c>
      <c r="R12" s="11">
        <f>+L12+F12</f>
        <v>33862164850</v>
      </c>
      <c r="S12" s="12">
        <f>+R12/Q12</f>
        <v>0.6902668093887897</v>
      </c>
    </row>
    <row r="13" spans="1:26" s="18" customFormat="1" ht="21" thickTop="1" x14ac:dyDescent="0.3">
      <c r="A13" s="13">
        <v>2011</v>
      </c>
      <c r="B13" s="16"/>
      <c r="C13" s="16"/>
      <c r="D13" s="16"/>
      <c r="E13" s="16"/>
      <c r="F13" s="16"/>
      <c r="G13" s="17"/>
      <c r="H13" s="16"/>
      <c r="I13" s="16"/>
      <c r="J13" s="16"/>
      <c r="K13" s="16"/>
      <c r="L13" s="16"/>
      <c r="M13" s="17"/>
      <c r="N13" s="5"/>
      <c r="O13" s="16"/>
      <c r="P13" s="16"/>
      <c r="Q13" s="16"/>
      <c r="R13" s="16"/>
      <c r="S13" s="17"/>
    </row>
    <row r="14" spans="1:26" s="18" customFormat="1" ht="12.75" x14ac:dyDescent="0.2">
      <c r="A14" s="19" t="s">
        <v>15</v>
      </c>
      <c r="B14" s="8">
        <v>1500000000</v>
      </c>
      <c r="C14" s="8">
        <v>0</v>
      </c>
      <c r="D14" s="8">
        <v>0</v>
      </c>
      <c r="E14" s="8">
        <f>+B14+C14-D14</f>
        <v>1500000000</v>
      </c>
      <c r="F14" s="8">
        <v>500293990</v>
      </c>
      <c r="G14" s="9">
        <f>+F14/E14</f>
        <v>0.33352932666666668</v>
      </c>
      <c r="H14" s="8">
        <v>35144600000</v>
      </c>
      <c r="I14" s="8">
        <v>0</v>
      </c>
      <c r="J14" s="8">
        <v>0</v>
      </c>
      <c r="K14" s="8">
        <f>+H14+I14-J14</f>
        <v>35144600000</v>
      </c>
      <c r="L14" s="15">
        <v>29144464760</v>
      </c>
      <c r="M14" s="20">
        <f>+L14/K14</f>
        <v>0.82927291134342118</v>
      </c>
      <c r="N14" s="8">
        <f>+B14+H14</f>
        <v>36644600000</v>
      </c>
      <c r="O14" s="8">
        <f>+I14+C14</f>
        <v>0</v>
      </c>
      <c r="P14" s="8">
        <v>0</v>
      </c>
      <c r="Q14" s="8">
        <f>+N14+O14-P14</f>
        <v>36644600000</v>
      </c>
      <c r="R14" s="21">
        <f>+L14+F14</f>
        <v>29644758750</v>
      </c>
      <c r="S14" s="22">
        <f>+R14/Q14</f>
        <v>0.80898027949547824</v>
      </c>
    </row>
    <row r="15" spans="1:26" s="18" customFormat="1" ht="8.25" customHeight="1" x14ac:dyDescent="0.2">
      <c r="A15" s="23"/>
      <c r="B15" s="21"/>
      <c r="C15" s="21"/>
      <c r="D15" s="21"/>
      <c r="E15" s="21"/>
      <c r="F15" s="21"/>
      <c r="G15" s="17"/>
      <c r="H15" s="21"/>
      <c r="I15" s="21"/>
      <c r="J15" s="21"/>
      <c r="K15" s="21"/>
      <c r="L15" s="21"/>
      <c r="M15" s="17"/>
      <c r="N15" s="8"/>
      <c r="O15" s="8"/>
      <c r="P15" s="8"/>
      <c r="Q15" s="8"/>
      <c r="R15" s="21"/>
      <c r="S15" s="17"/>
    </row>
    <row r="16" spans="1:26" s="18" customFormat="1" ht="12.75" x14ac:dyDescent="0.2">
      <c r="A16" s="19" t="s">
        <v>16</v>
      </c>
      <c r="B16" s="8">
        <v>2629590000</v>
      </c>
      <c r="C16" s="8">
        <v>0</v>
      </c>
      <c r="D16" s="8">
        <v>0</v>
      </c>
      <c r="E16" s="8">
        <f>+B16+C16-D16</f>
        <v>2629590000</v>
      </c>
      <c r="F16" s="8">
        <v>2249427868</v>
      </c>
      <c r="G16" s="9">
        <f>+F16/E16</f>
        <v>0.85542912317129283</v>
      </c>
      <c r="H16" s="8">
        <v>4429000000</v>
      </c>
      <c r="I16" s="8">
        <v>0</v>
      </c>
      <c r="J16" s="8">
        <v>0</v>
      </c>
      <c r="K16" s="8">
        <f>+H16+I16-J16</f>
        <v>4429000000</v>
      </c>
      <c r="L16" s="8">
        <v>2647030725</v>
      </c>
      <c r="M16" s="9">
        <f>+L16/K16</f>
        <v>0.59765877737638295</v>
      </c>
      <c r="N16" s="8">
        <f>+B16+H16</f>
        <v>7058590000</v>
      </c>
      <c r="O16" s="8">
        <f>+I16+C16</f>
        <v>0</v>
      </c>
      <c r="P16" s="8">
        <v>0</v>
      </c>
      <c r="Q16" s="8">
        <f>+N16+O16-P16</f>
        <v>7058590000</v>
      </c>
      <c r="R16" s="21">
        <f>+L16+F16</f>
        <v>4896458593</v>
      </c>
      <c r="S16" s="22">
        <f>+R16/Q16</f>
        <v>0.69368791685024911</v>
      </c>
    </row>
    <row r="17" spans="1:19" s="18" customFormat="1" ht="13.5" thickBot="1" x14ac:dyDescent="0.25">
      <c r="A17" s="24"/>
      <c r="B17" s="21"/>
      <c r="C17" s="21"/>
      <c r="D17" s="21"/>
      <c r="E17" s="21"/>
      <c r="F17" s="21"/>
      <c r="G17" s="17"/>
      <c r="H17" s="21"/>
      <c r="I17" s="21"/>
      <c r="J17" s="21"/>
      <c r="K17" s="21"/>
      <c r="L17" s="21"/>
      <c r="M17" s="17"/>
      <c r="N17" s="21"/>
      <c r="O17" s="21"/>
      <c r="P17" s="21"/>
      <c r="Q17" s="21"/>
      <c r="R17" s="21"/>
      <c r="S17" s="17"/>
    </row>
    <row r="18" spans="1:19" s="25" customFormat="1" ht="29.25" customHeight="1" thickTop="1" thickBot="1" x14ac:dyDescent="0.3">
      <c r="A18" s="14" t="s">
        <v>18</v>
      </c>
      <c r="B18" s="11">
        <f>+B16+B14</f>
        <v>4129590000</v>
      </c>
      <c r="C18" s="11">
        <f>+C16+C14</f>
        <v>0</v>
      </c>
      <c r="D18" s="11">
        <f>+D16+D14</f>
        <v>0</v>
      </c>
      <c r="E18" s="11">
        <f>+E16+E14</f>
        <v>4129590000</v>
      </c>
      <c r="F18" s="11">
        <f>+F16+F14</f>
        <v>2749721858</v>
      </c>
      <c r="G18" s="12">
        <f>+F18/E18</f>
        <v>0.66585831959104902</v>
      </c>
      <c r="H18" s="11">
        <f>+H16+H14</f>
        <v>39573600000</v>
      </c>
      <c r="I18" s="11">
        <f>+I16+I14</f>
        <v>0</v>
      </c>
      <c r="J18" s="11">
        <f>+J16+J14</f>
        <v>0</v>
      </c>
      <c r="K18" s="11">
        <f>+K16+K14</f>
        <v>39573600000</v>
      </c>
      <c r="L18" s="11">
        <f>+L16+L14</f>
        <v>31791495485</v>
      </c>
      <c r="M18" s="12">
        <f>+L18/K18</f>
        <v>0.80335110995714309</v>
      </c>
      <c r="N18" s="11">
        <f>SUM(N14:N16)</f>
        <v>43703190000</v>
      </c>
      <c r="O18" s="11">
        <f>SUM(O14:O16)</f>
        <v>0</v>
      </c>
      <c r="P18" s="11">
        <f>SUM(P14:P16)</f>
        <v>0</v>
      </c>
      <c r="Q18" s="11">
        <f>SUM(Q14:Q16)</f>
        <v>43703190000</v>
      </c>
      <c r="R18" s="11">
        <f>+L18+F18</f>
        <v>34541217343</v>
      </c>
      <c r="S18" s="12">
        <f>+R18/Q18</f>
        <v>0.7903591784261057</v>
      </c>
    </row>
    <row r="19" spans="1:19" s="18" customFormat="1" ht="21" thickTop="1" x14ac:dyDescent="0.3">
      <c r="A19" s="13">
        <v>2012</v>
      </c>
      <c r="B19" s="16"/>
      <c r="C19" s="16"/>
      <c r="D19" s="16"/>
      <c r="E19" s="16"/>
      <c r="F19" s="16"/>
      <c r="G19" s="17"/>
      <c r="H19" s="16"/>
      <c r="I19" s="16"/>
      <c r="J19" s="16"/>
      <c r="K19" s="16"/>
      <c r="L19" s="16"/>
      <c r="M19" s="17"/>
      <c r="N19" s="5"/>
      <c r="O19" s="16"/>
      <c r="P19" s="16"/>
      <c r="Q19" s="16"/>
      <c r="R19" s="16"/>
      <c r="S19" s="17"/>
    </row>
    <row r="20" spans="1:19" s="18" customFormat="1" ht="12.75" x14ac:dyDescent="0.2">
      <c r="A20" s="19" t="s">
        <v>15</v>
      </c>
      <c r="B20" s="8">
        <v>31545000000</v>
      </c>
      <c r="C20" s="8">
        <v>0</v>
      </c>
      <c r="D20" s="8">
        <v>0</v>
      </c>
      <c r="E20" s="8">
        <v>31545000000</v>
      </c>
      <c r="F20" s="8">
        <v>0</v>
      </c>
      <c r="G20" s="9">
        <f>+F20/E20</f>
        <v>0</v>
      </c>
      <c r="H20" s="8">
        <v>38276700000</v>
      </c>
      <c r="I20" s="8">
        <v>0</v>
      </c>
      <c r="J20" s="8">
        <v>0</v>
      </c>
      <c r="K20" s="8">
        <f>+H20+I20-J20</f>
        <v>38276700000</v>
      </c>
      <c r="L20" s="15">
        <v>17300026813.779999</v>
      </c>
      <c r="M20" s="20">
        <f>+L20/K20</f>
        <v>0.45197278798276758</v>
      </c>
      <c r="N20" s="8">
        <f>+B20+H20</f>
        <v>69821700000</v>
      </c>
      <c r="O20" s="8">
        <f>+I20+C20</f>
        <v>0</v>
      </c>
      <c r="P20" s="8">
        <v>0</v>
      </c>
      <c r="Q20" s="8">
        <f>+N20+O20-P20</f>
        <v>69821700000</v>
      </c>
      <c r="R20" s="21">
        <f>+L20+F20</f>
        <v>17300026813.779999</v>
      </c>
      <c r="S20" s="22">
        <f>+R20/Q20</f>
        <v>0.24777435688016761</v>
      </c>
    </row>
    <row r="21" spans="1:19" s="18" customFormat="1" ht="8.25" customHeight="1" x14ac:dyDescent="0.2">
      <c r="A21" s="23"/>
      <c r="B21" s="21"/>
      <c r="C21" s="21"/>
      <c r="D21" s="21"/>
      <c r="E21" s="21"/>
      <c r="F21" s="21"/>
      <c r="G21" s="17"/>
      <c r="H21" s="21"/>
      <c r="I21" s="21"/>
      <c r="J21" s="21"/>
      <c r="K21" s="21"/>
      <c r="L21" s="21"/>
      <c r="M21" s="17"/>
      <c r="N21" s="8"/>
      <c r="O21" s="8"/>
      <c r="P21" s="8"/>
      <c r="Q21" s="8"/>
      <c r="R21" s="21"/>
      <c r="S21" s="17"/>
    </row>
    <row r="22" spans="1:19" s="18" customFormat="1" ht="12.75" x14ac:dyDescent="0.2">
      <c r="A22" s="19" t="s">
        <v>16</v>
      </c>
      <c r="B22" s="8">
        <v>2629590000</v>
      </c>
      <c r="C22" s="8">
        <v>0</v>
      </c>
      <c r="D22" s="8">
        <v>0</v>
      </c>
      <c r="E22" s="8">
        <v>2629590000</v>
      </c>
      <c r="F22" s="8">
        <v>845740852</v>
      </c>
      <c r="G22" s="9">
        <f>+F22/E22</f>
        <v>0.32162460763845313</v>
      </c>
      <c r="H22" s="8">
        <v>39665880000</v>
      </c>
      <c r="I22" s="8">
        <v>0</v>
      </c>
      <c r="J22" s="8">
        <v>0</v>
      </c>
      <c r="K22" s="8">
        <f>+H22+I22-J22</f>
        <v>39665880000</v>
      </c>
      <c r="L22" s="8">
        <v>316926000</v>
      </c>
      <c r="M22" s="9">
        <f>+L22/K22</f>
        <v>7.9898895473893439E-3</v>
      </c>
      <c r="N22" s="8">
        <f>+B22+H22</f>
        <v>42295470000</v>
      </c>
      <c r="O22" s="8">
        <f>+I22+C22</f>
        <v>0</v>
      </c>
      <c r="P22" s="8">
        <v>0</v>
      </c>
      <c r="Q22" s="8">
        <f>+N22+O22-P22</f>
        <v>42295470000</v>
      </c>
      <c r="R22" s="21">
        <f>+L22+F22</f>
        <v>1162666852</v>
      </c>
      <c r="S22" s="22">
        <f>+R22/Q22</f>
        <v>2.7489157869625282E-2</v>
      </c>
    </row>
    <row r="23" spans="1:19" s="18" customFormat="1" ht="13.5" thickBot="1" x14ac:dyDescent="0.25">
      <c r="A23" s="24"/>
      <c r="B23" s="21"/>
      <c r="C23" s="21"/>
      <c r="D23" s="21"/>
      <c r="E23" s="21"/>
      <c r="F23" s="21"/>
      <c r="G23" s="17"/>
      <c r="H23" s="21"/>
      <c r="I23" s="21"/>
      <c r="J23" s="21"/>
      <c r="K23" s="21"/>
      <c r="L23" s="21"/>
      <c r="M23" s="17"/>
      <c r="N23" s="21"/>
      <c r="O23" s="21"/>
      <c r="P23" s="21"/>
      <c r="Q23" s="21"/>
      <c r="R23" s="21"/>
      <c r="S23" s="17"/>
    </row>
    <row r="24" spans="1:19" s="25" customFormat="1" ht="29.25" customHeight="1" thickTop="1" thickBot="1" x14ac:dyDescent="0.3">
      <c r="A24" s="14" t="s">
        <v>18</v>
      </c>
      <c r="B24" s="11">
        <f>+B22+B20</f>
        <v>34174590000</v>
      </c>
      <c r="C24" s="11">
        <f>+C22+C20</f>
        <v>0</v>
      </c>
      <c r="D24" s="11">
        <f>+D22+D20</f>
        <v>0</v>
      </c>
      <c r="E24" s="11">
        <f>+E22+E20</f>
        <v>34174590000</v>
      </c>
      <c r="F24" s="11">
        <f>+F22+F20</f>
        <v>845740852</v>
      </c>
      <c r="G24" s="12">
        <f>+F24/E24</f>
        <v>2.4747651749443079E-2</v>
      </c>
      <c r="H24" s="11">
        <f>+H22+H20</f>
        <v>77942580000</v>
      </c>
      <c r="I24" s="11">
        <f>+I22+I20</f>
        <v>0</v>
      </c>
      <c r="J24" s="11">
        <f>+J22+J20</f>
        <v>0</v>
      </c>
      <c r="K24" s="11">
        <f>+K22+K20</f>
        <v>77942580000</v>
      </c>
      <c r="L24" s="11">
        <f>+L22+L20</f>
        <v>17616952813.779999</v>
      </c>
      <c r="M24" s="12">
        <f>+L24/K24</f>
        <v>0.22602475840265998</v>
      </c>
      <c r="N24" s="11">
        <f>SUM(N20:N22)</f>
        <v>112117170000</v>
      </c>
      <c r="O24" s="11">
        <f>SUM(O20:O22)</f>
        <v>0</v>
      </c>
      <c r="P24" s="11">
        <f>SUM(P20:P22)</f>
        <v>0</v>
      </c>
      <c r="Q24" s="11">
        <f>SUM(Q20:Q22)</f>
        <v>112117170000</v>
      </c>
      <c r="R24" s="11">
        <f>+L24+F24</f>
        <v>18462693665.779999</v>
      </c>
      <c r="S24" s="12">
        <f>+R24/Q24</f>
        <v>0.16467320452148407</v>
      </c>
    </row>
    <row r="25" spans="1:19" ht="15.75" thickTop="1" x14ac:dyDescent="0.25"/>
    <row r="33" spans="6:6" x14ac:dyDescent="0.25">
      <c r="F33" s="26">
        <f>60550000+846116542+366440000+747773892</f>
        <v>2020880434</v>
      </c>
    </row>
  </sheetData>
  <mergeCells count="15">
    <mergeCell ref="B4:G4"/>
    <mergeCell ref="H4:M4"/>
    <mergeCell ref="N4:S4"/>
    <mergeCell ref="A1:S1"/>
    <mergeCell ref="A2:S2"/>
    <mergeCell ref="B3:G3"/>
    <mergeCell ref="H3:M3"/>
    <mergeCell ref="N3:S3"/>
    <mergeCell ref="P5:P6"/>
    <mergeCell ref="A5:A6"/>
    <mergeCell ref="C5:C6"/>
    <mergeCell ref="D5:D6"/>
    <mergeCell ref="I5:I6"/>
    <mergeCell ref="J5:J6"/>
    <mergeCell ref="O5:O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sfernandez</dc:creator>
  <cp:lastModifiedBy>smurad</cp:lastModifiedBy>
  <dcterms:created xsi:type="dcterms:W3CDTF">2012-07-30T19:32:23Z</dcterms:created>
  <dcterms:modified xsi:type="dcterms:W3CDTF">2012-08-01T00:49:51Z</dcterms:modified>
</cp:coreProperties>
</file>